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95" windowHeight="7875"/>
  </bookViews>
  <sheets>
    <sheet name="ОБЩЕЕ" sheetId="4" r:id="rId1"/>
  </sheets>
  <calcPr calcId="124519"/>
</workbook>
</file>

<file path=xl/calcChain.xml><?xml version="1.0" encoding="utf-8"?>
<calcChain xmlns="http://schemas.openxmlformats.org/spreadsheetml/2006/main">
  <c r="C10" i="4"/>
  <c r="L15" l="1"/>
  <c r="H14" l="1"/>
  <c r="H13"/>
  <c r="H12"/>
  <c r="H6"/>
  <c r="H5"/>
  <c r="H4" l="1"/>
  <c r="N14"/>
  <c r="N13"/>
  <c r="N12"/>
  <c r="N11"/>
  <c r="N10"/>
  <c r="N9"/>
  <c r="N8"/>
  <c r="N7"/>
  <c r="N6"/>
  <c r="N5"/>
  <c r="N4"/>
  <c r="C14"/>
  <c r="M14" s="1"/>
  <c r="C13"/>
  <c r="M13" s="1"/>
  <c r="C12"/>
  <c r="M12" s="1"/>
  <c r="C11"/>
  <c r="C9"/>
  <c r="C8"/>
  <c r="C7"/>
  <c r="C6"/>
  <c r="C5"/>
  <c r="C4"/>
  <c r="M4" l="1"/>
  <c r="N15"/>
  <c r="F15"/>
  <c r="E15"/>
  <c r="D15"/>
  <c r="G15"/>
  <c r="C15" l="1"/>
  <c r="I15"/>
  <c r="M6" l="1"/>
  <c r="M5"/>
  <c r="H8"/>
  <c r="M8"/>
  <c r="H7"/>
  <c r="M7" l="1"/>
  <c r="H9"/>
  <c r="M9" s="1"/>
  <c r="H10"/>
  <c r="M10" l="1"/>
  <c r="K15"/>
  <c r="H11"/>
  <c r="M11" s="1"/>
  <c r="H15" l="1"/>
  <c r="M15"/>
</calcChain>
</file>

<file path=xl/sharedStrings.xml><?xml version="1.0" encoding="utf-8"?>
<sst xmlns="http://schemas.openxmlformats.org/spreadsheetml/2006/main" count="39" uniqueCount="37">
  <si>
    <t>ИТОГО</t>
  </si>
  <si>
    <t>Код специальности</t>
  </si>
  <si>
    <t>09.02.03</t>
  </si>
  <si>
    <t>15.02.07</t>
  </si>
  <si>
    <t>15.02.08</t>
  </si>
  <si>
    <t>22.02.06</t>
  </si>
  <si>
    <t>23.02.03</t>
  </si>
  <si>
    <t>38.02.01</t>
  </si>
  <si>
    <t>38.02.07</t>
  </si>
  <si>
    <t>40.02.01</t>
  </si>
  <si>
    <t>Программирование в компьютерных системах</t>
  </si>
  <si>
    <t>Автоматизация технологических процессов и производств</t>
  </si>
  <si>
    <t>Технология машиностроения</t>
  </si>
  <si>
    <t>Сварочное производство</t>
  </si>
  <si>
    <t>Техническое обслуживание и ремонт автомобильного транспорта</t>
  </si>
  <si>
    <t>Экономика и бухгалтерский учет</t>
  </si>
  <si>
    <t>Банковское дело</t>
  </si>
  <si>
    <t>Право и организация социального обеспечения</t>
  </si>
  <si>
    <t>Численность обучающихся очной формы обучения</t>
  </si>
  <si>
    <t>Численность обучающихся заочной формы обучения</t>
  </si>
  <si>
    <t>Общее количество обучающихся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</si>
  <si>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</si>
  <si>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</si>
  <si>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</si>
  <si>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</si>
  <si>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10.02.05</t>
  </si>
  <si>
    <t>Обеспечение информационной безопасности автоматизированных систем</t>
  </si>
  <si>
    <t>1</t>
  </si>
  <si>
    <t>Из них (гр. 3) обучаются за счет бюджетных средств</t>
  </si>
  <si>
    <t>Из них (гр. 3) иностранных граждан</t>
  </si>
  <si>
    <t>Из них (гр. 8) обучаются за счет бюджетных  средств</t>
  </si>
  <si>
    <t>Из них (гр. 8) иностранных граждан</t>
  </si>
  <si>
    <t>Из них (гр. 13) иностранных граждан</t>
  </si>
  <si>
    <t>Из них (гр. 3) обучаются с полным вомещением затрат   на обучение</t>
  </si>
  <si>
    <t>Из них (гр. 8)  обучаются с полным вомещением затрат   на обучение</t>
  </si>
  <si>
    <t>Наименование специальности</t>
  </si>
  <si>
    <t xml:space="preserve">Численность обучающихся ГБПОУ "Тверской колледж им. А.Н.Коняева" (г. Тверь) по состоянию на 01.07.2021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</si>
</sst>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2" name="Таблица12" displayName="Таблица12" ref="A3:A15" totalsRowShown="0" headerRowDxfId="3" dataDxfId="1" headerRowBorderDxfId="2">
  <tableColumns count="1">
    <tableColumn id="1" name="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R13" sqref="R13"/>
    </sheetView>
  </sheetViews>
  <sheetFormatPr defaultRowHeight="15"/>
  <cols>
    <col min="1" max="1" width="13.28515625" customWidth="1"/>
    <col min="2" max="2" width="25.28515625" customWidth="1"/>
    <col min="3" max="3" width="9.5703125" customWidth="1"/>
    <col min="4" max="4" width="9.42578125" customWidth="1"/>
    <col min="5" max="5" width="9.85546875" customWidth="1"/>
    <col min="6" max="6" width="9" customWidth="1"/>
    <col min="7" max="7" width="8.42578125" customWidth="1"/>
    <col min="8" max="8" width="10.28515625" bestFit="1" customWidth="1"/>
  </cols>
  <sheetData>
    <row r="1" spans="1:14" ht="33.75" customHeight="1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87.75" customHeight="1">
      <c r="A2" s="1" t="s">
        <v>1</v>
      </c>
      <c r="B2" s="2" t="s">
        <v>35</v>
      </c>
      <c r="C2" s="4" t="s">
        <v>18</v>
      </c>
      <c r="D2" s="21" t="s">
        <v>28</v>
      </c>
      <c r="E2" s="17" t="s">
        <v>29</v>
      </c>
      <c r="F2" s="21" t="s">
        <v>33</v>
      </c>
      <c r="G2" s="17" t="s">
        <v>29</v>
      </c>
      <c r="H2" s="4" t="s">
        <v>19</v>
      </c>
      <c r="I2" s="21" t="s">
        <v>30</v>
      </c>
      <c r="J2" s="17" t="s">
        <v>31</v>
      </c>
      <c r="K2" s="21" t="s">
        <v>34</v>
      </c>
      <c r="L2" s="17" t="s">
        <v>31</v>
      </c>
      <c r="M2" s="4" t="s">
        <v>20</v>
      </c>
      <c r="N2" s="17" t="s">
        <v>32</v>
      </c>
    </row>
    <row r="3" spans="1:14" ht="21" customHeight="1">
      <c r="A3" s="1" t="s">
        <v>27</v>
      </c>
      <c r="B3" s="2">
        <v>2</v>
      </c>
      <c r="C3" s="3">
        <v>3</v>
      </c>
      <c r="D3" s="2">
        <v>4</v>
      </c>
      <c r="E3" s="2">
        <v>5</v>
      </c>
      <c r="F3" s="22">
        <v>6</v>
      </c>
      <c r="G3" s="2">
        <v>7</v>
      </c>
      <c r="H3" s="4">
        <v>8</v>
      </c>
      <c r="I3" s="22">
        <v>9</v>
      </c>
      <c r="J3" s="20">
        <v>10</v>
      </c>
      <c r="K3" s="2">
        <v>11</v>
      </c>
      <c r="L3" s="18">
        <v>12</v>
      </c>
      <c r="M3" s="4">
        <v>13</v>
      </c>
      <c r="N3" s="20">
        <v>14</v>
      </c>
    </row>
    <row r="4" spans="1:14" ht="33" customHeight="1">
      <c r="A4" s="5" t="s">
        <v>2</v>
      </c>
      <c r="B4" s="12" t="s">
        <v>10</v>
      </c>
      <c r="C4" s="6">
        <f>SUM(D4+F4)</f>
        <v>2</v>
      </c>
      <c r="D4" s="7">
        <v>2</v>
      </c>
      <c r="E4" s="8"/>
      <c r="F4" s="8"/>
      <c r="G4" s="8"/>
      <c r="H4" s="24">
        <f>SUM(I4+K4)</f>
        <v>41</v>
      </c>
      <c r="I4" s="23"/>
      <c r="J4" s="19"/>
      <c r="K4" s="26">
        <v>41</v>
      </c>
      <c r="L4" s="13">
        <v>1</v>
      </c>
      <c r="M4" s="9">
        <f>SUM(C4+H4)</f>
        <v>43</v>
      </c>
      <c r="N4" s="19">
        <f>SUM(E4+G4+J4+L4)</f>
        <v>1</v>
      </c>
    </row>
    <row r="5" spans="1:14" ht="30">
      <c r="A5" s="5" t="s">
        <v>21</v>
      </c>
      <c r="B5" s="12" t="s">
        <v>22</v>
      </c>
      <c r="C5" s="6">
        <f t="shared" ref="C5:C14" si="0">SUM(D5+F5)</f>
        <v>72</v>
      </c>
      <c r="D5" s="7">
        <v>72</v>
      </c>
      <c r="E5" s="7"/>
      <c r="F5" s="7"/>
      <c r="G5" s="8"/>
      <c r="H5" s="24">
        <f>SUM(I5+K5)</f>
        <v>0</v>
      </c>
      <c r="I5" s="23"/>
      <c r="J5" s="19"/>
      <c r="K5" s="10"/>
      <c r="L5" s="19"/>
      <c r="M5" s="9">
        <f t="shared" ref="M5:M14" si="1">SUM(C5+H5)</f>
        <v>72</v>
      </c>
      <c r="N5" s="19">
        <f t="shared" ref="N5:N14" si="2">SUM(E5+G5+J5+L5)</f>
        <v>0</v>
      </c>
    </row>
    <row r="6" spans="1:14" ht="45">
      <c r="A6" s="5" t="s">
        <v>23</v>
      </c>
      <c r="B6" s="14" t="s">
        <v>24</v>
      </c>
      <c r="C6" s="6">
        <f t="shared" si="0"/>
        <v>119</v>
      </c>
      <c r="D6" s="7">
        <v>119</v>
      </c>
      <c r="E6" s="7"/>
      <c r="F6" s="7"/>
      <c r="G6" s="8"/>
      <c r="H6" s="24">
        <f>SUM(I6+K6)</f>
        <v>0</v>
      </c>
      <c r="I6" s="23"/>
      <c r="J6" s="19"/>
      <c r="K6" s="10"/>
      <c r="L6" s="19"/>
      <c r="M6" s="9">
        <f t="shared" si="1"/>
        <v>119</v>
      </c>
      <c r="N6" s="19">
        <f t="shared" si="2"/>
        <v>0</v>
      </c>
    </row>
    <row r="7" spans="1:14" ht="75">
      <c r="A7" s="5" t="s">
        <v>25</v>
      </c>
      <c r="B7" s="12" t="s">
        <v>26</v>
      </c>
      <c r="C7" s="6">
        <f t="shared" si="0"/>
        <v>72</v>
      </c>
      <c r="D7" s="7">
        <v>72</v>
      </c>
      <c r="E7" s="7"/>
      <c r="F7" s="7"/>
      <c r="G7" s="8"/>
      <c r="H7" s="24">
        <f>SUM(I7:K7)</f>
        <v>0</v>
      </c>
      <c r="I7" s="23"/>
      <c r="J7" s="19"/>
      <c r="K7" s="10"/>
      <c r="L7" s="19"/>
      <c r="M7" s="9">
        <f t="shared" si="1"/>
        <v>72</v>
      </c>
      <c r="N7" s="19">
        <f t="shared" si="2"/>
        <v>0</v>
      </c>
    </row>
    <row r="8" spans="1:14" ht="45">
      <c r="A8" s="5" t="s">
        <v>3</v>
      </c>
      <c r="B8" s="12" t="s">
        <v>11</v>
      </c>
      <c r="C8" s="6">
        <f t="shared" si="0"/>
        <v>93</v>
      </c>
      <c r="D8" s="7">
        <v>93</v>
      </c>
      <c r="E8" s="7"/>
      <c r="F8" s="7"/>
      <c r="G8" s="8"/>
      <c r="H8" s="24">
        <f>SUM(I8:K8)</f>
        <v>0</v>
      </c>
      <c r="I8" s="23"/>
      <c r="J8" s="19"/>
      <c r="K8" s="10"/>
      <c r="L8" s="19"/>
      <c r="M8" s="9">
        <f t="shared" si="1"/>
        <v>93</v>
      </c>
      <c r="N8" s="19">
        <f t="shared" si="2"/>
        <v>0</v>
      </c>
    </row>
    <row r="9" spans="1:14" ht="30">
      <c r="A9" s="5" t="s">
        <v>4</v>
      </c>
      <c r="B9" s="14" t="s">
        <v>12</v>
      </c>
      <c r="C9" s="6">
        <f t="shared" si="0"/>
        <v>67</v>
      </c>
      <c r="D9" s="7">
        <v>67</v>
      </c>
      <c r="E9" s="7"/>
      <c r="F9" s="7"/>
      <c r="G9" s="8"/>
      <c r="H9" s="24">
        <f>SUM(I9:K9)</f>
        <v>0</v>
      </c>
      <c r="I9" s="23"/>
      <c r="J9" s="19"/>
      <c r="K9" s="10"/>
      <c r="L9" s="19"/>
      <c r="M9" s="9">
        <f t="shared" si="1"/>
        <v>67</v>
      </c>
      <c r="N9" s="19">
        <f t="shared" si="2"/>
        <v>0</v>
      </c>
    </row>
    <row r="10" spans="1:14">
      <c r="A10" s="5" t="s">
        <v>5</v>
      </c>
      <c r="B10" s="14" t="s">
        <v>13</v>
      </c>
      <c r="C10" s="6">
        <f t="shared" si="0"/>
        <v>65</v>
      </c>
      <c r="D10" s="7">
        <v>65</v>
      </c>
      <c r="E10" s="7"/>
      <c r="F10" s="7"/>
      <c r="G10" s="8"/>
      <c r="H10" s="24">
        <f>SUM(I10:K10)</f>
        <v>0</v>
      </c>
      <c r="I10" s="23"/>
      <c r="J10" s="19"/>
      <c r="K10" s="10"/>
      <c r="L10" s="19"/>
      <c r="M10" s="9">
        <f t="shared" si="1"/>
        <v>65</v>
      </c>
      <c r="N10" s="19">
        <f t="shared" si="2"/>
        <v>0</v>
      </c>
    </row>
    <row r="11" spans="1:14" ht="31.5" customHeight="1">
      <c r="A11" s="5" t="s">
        <v>6</v>
      </c>
      <c r="B11" s="14" t="s">
        <v>14</v>
      </c>
      <c r="C11" s="6">
        <f t="shared" si="0"/>
        <v>92</v>
      </c>
      <c r="D11" s="13">
        <v>92</v>
      </c>
      <c r="E11" s="13"/>
      <c r="F11" s="13"/>
      <c r="G11" s="8"/>
      <c r="H11" s="24">
        <f>SUM(I11+K11)</f>
        <v>43</v>
      </c>
      <c r="I11" s="23"/>
      <c r="J11" s="19"/>
      <c r="K11" s="10">
        <v>43</v>
      </c>
      <c r="L11" s="19"/>
      <c r="M11" s="9">
        <f t="shared" si="1"/>
        <v>135</v>
      </c>
      <c r="N11" s="19">
        <f t="shared" si="2"/>
        <v>0</v>
      </c>
    </row>
    <row r="12" spans="1:14" ht="30">
      <c r="A12" s="5" t="s">
        <v>7</v>
      </c>
      <c r="B12" s="12" t="s">
        <v>15</v>
      </c>
      <c r="C12" s="6">
        <f t="shared" si="0"/>
        <v>91</v>
      </c>
      <c r="D12" s="7">
        <v>51</v>
      </c>
      <c r="E12" s="7"/>
      <c r="F12" s="7">
        <v>40</v>
      </c>
      <c r="G12" s="8">
        <v>1</v>
      </c>
      <c r="H12" s="24">
        <f>SUM(I12:K12)</f>
        <v>25</v>
      </c>
      <c r="I12" s="23"/>
      <c r="J12" s="19"/>
      <c r="K12" s="10">
        <v>25</v>
      </c>
      <c r="L12" s="19">
        <v>2</v>
      </c>
      <c r="M12" s="9">
        <f t="shared" si="1"/>
        <v>116</v>
      </c>
      <c r="N12" s="19">
        <f t="shared" si="2"/>
        <v>3</v>
      </c>
    </row>
    <row r="13" spans="1:14">
      <c r="A13" s="5" t="s">
        <v>8</v>
      </c>
      <c r="B13" s="12" t="s">
        <v>16</v>
      </c>
      <c r="C13" s="6">
        <f t="shared" si="0"/>
        <v>35</v>
      </c>
      <c r="D13" s="7">
        <v>0</v>
      </c>
      <c r="E13" s="8"/>
      <c r="F13" s="8">
        <v>35</v>
      </c>
      <c r="G13" s="23">
        <v>1</v>
      </c>
      <c r="H13" s="24">
        <f>SUM(I13:K13)</f>
        <v>0</v>
      </c>
      <c r="I13" s="23"/>
      <c r="J13" s="19"/>
      <c r="K13" s="10"/>
      <c r="L13" s="19"/>
      <c r="M13" s="9">
        <f t="shared" si="1"/>
        <v>35</v>
      </c>
      <c r="N13" s="19">
        <f t="shared" si="2"/>
        <v>1</v>
      </c>
    </row>
    <row r="14" spans="1:14" ht="30">
      <c r="A14" s="5" t="s">
        <v>9</v>
      </c>
      <c r="B14" s="12" t="s">
        <v>17</v>
      </c>
      <c r="C14" s="6">
        <f t="shared" si="0"/>
        <v>157</v>
      </c>
      <c r="D14" s="7">
        <v>51</v>
      </c>
      <c r="E14" s="8"/>
      <c r="F14" s="8">
        <v>106</v>
      </c>
      <c r="G14" s="8"/>
      <c r="H14" s="24">
        <f>SUM(I14:K14)</f>
        <v>56</v>
      </c>
      <c r="I14" s="23"/>
      <c r="J14" s="19"/>
      <c r="K14" s="10">
        <v>56</v>
      </c>
      <c r="L14" s="19">
        <v>3</v>
      </c>
      <c r="M14" s="9">
        <f t="shared" si="1"/>
        <v>213</v>
      </c>
      <c r="N14" s="19">
        <f t="shared" si="2"/>
        <v>3</v>
      </c>
    </row>
    <row r="15" spans="1:14">
      <c r="A15" s="15" t="s">
        <v>0</v>
      </c>
      <c r="B15" s="16"/>
      <c r="C15" s="11">
        <f>SUM(C4:C14)</f>
        <v>865</v>
      </c>
      <c r="D15" s="11">
        <f t="shared" ref="D15:I15" si="3">SUM(D4:D14)</f>
        <v>684</v>
      </c>
      <c r="E15" s="11">
        <f t="shared" si="3"/>
        <v>0</v>
      </c>
      <c r="F15" s="11">
        <f t="shared" si="3"/>
        <v>181</v>
      </c>
      <c r="G15" s="11">
        <f t="shared" si="3"/>
        <v>2</v>
      </c>
      <c r="H15" s="11">
        <f t="shared" si="3"/>
        <v>165</v>
      </c>
      <c r="I15" s="11">
        <f t="shared" si="3"/>
        <v>0</v>
      </c>
      <c r="J15" s="25">
        <v>0</v>
      </c>
      <c r="K15" s="11">
        <f t="shared" ref="K15" si="4">SUM(K4:K14)</f>
        <v>165</v>
      </c>
      <c r="L15" s="25">
        <f>SUM(L4:L14)</f>
        <v>6</v>
      </c>
      <c r="M15" s="11">
        <f t="shared" ref="M15" si="5">SUM(M4:M14)</f>
        <v>1030</v>
      </c>
      <c r="N15" s="6">
        <f>SUM(N4:N14)</f>
        <v>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Company>ТК имени Коняева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lns</cp:lastModifiedBy>
  <cp:lastPrinted>2017-09-08T10:59:48Z</cp:lastPrinted>
  <dcterms:created xsi:type="dcterms:W3CDTF">2014-04-04T08:17:10Z</dcterms:created>
  <dcterms:modified xsi:type="dcterms:W3CDTF">2021-07-06T08:05:58Z</dcterms:modified>
</cp:coreProperties>
</file>