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895" windowHeight="7875"/>
  </bookViews>
  <sheets>
    <sheet name="ОБЩЕЕ" sheetId="4" r:id="rId1"/>
  </sheets>
  <calcPr calcId="124519"/>
</workbook>
</file>

<file path=xl/calcChain.xml><?xml version="1.0" encoding="utf-8"?>
<calcChain xmlns="http://schemas.openxmlformats.org/spreadsheetml/2006/main">
  <c r="H4" i="4"/>
  <c r="M10"/>
  <c r="H17" l="1"/>
  <c r="N11" l="1"/>
  <c r="N10"/>
  <c r="H16"/>
  <c r="H15"/>
  <c r="H14"/>
  <c r="H13"/>
  <c r="H12"/>
  <c r="H11"/>
  <c r="H10"/>
  <c r="H9"/>
  <c r="H8"/>
  <c r="H7"/>
  <c r="H6"/>
  <c r="H5"/>
  <c r="C17"/>
  <c r="C16"/>
  <c r="C15"/>
  <c r="C14"/>
  <c r="C13"/>
  <c r="C12"/>
  <c r="C11"/>
  <c r="M11" s="1"/>
  <c r="C10"/>
  <c r="C9"/>
  <c r="C8"/>
  <c r="C7"/>
  <c r="C6"/>
  <c r="L18"/>
  <c r="K18"/>
  <c r="J18"/>
  <c r="I18"/>
  <c r="G18"/>
  <c r="F18"/>
  <c r="E18"/>
  <c r="D18"/>
  <c r="N13"/>
  <c r="N12"/>
  <c r="N9"/>
  <c r="N8"/>
  <c r="M12" l="1"/>
  <c r="M13"/>
  <c r="M8"/>
  <c r="M9"/>
  <c r="H18" l="1"/>
  <c r="N17"/>
  <c r="N16"/>
  <c r="N15"/>
  <c r="N14"/>
  <c r="N7"/>
  <c r="N6"/>
  <c r="N5"/>
  <c r="N4"/>
  <c r="M17"/>
  <c r="M16"/>
  <c r="M15"/>
  <c r="C5"/>
  <c r="C18" s="1"/>
  <c r="N18" l="1"/>
  <c r="M4"/>
  <c r="M6" l="1"/>
  <c r="M5"/>
  <c r="M7" l="1"/>
  <c r="M14" l="1"/>
  <c r="M18" s="1"/>
</calcChain>
</file>

<file path=xl/sharedStrings.xml><?xml version="1.0" encoding="utf-8"?>
<sst xmlns="http://schemas.openxmlformats.org/spreadsheetml/2006/main" count="45" uniqueCount="43">
  <si>
    <t>ИТОГО</t>
  </si>
  <si>
    <t>Код специальности</t>
  </si>
  <si>
    <t>09.02.03</t>
  </si>
  <si>
    <t>15.02.07</t>
  </si>
  <si>
    <t>15.02.08</t>
  </si>
  <si>
    <t>22.02.06</t>
  </si>
  <si>
    <t>23.02.03</t>
  </si>
  <si>
    <t>38.02.01</t>
  </si>
  <si>
    <t>38.02.07</t>
  </si>
  <si>
    <t>40.02.01</t>
  </si>
  <si>
    <t>Программирование в компьютерных системах</t>
  </si>
  <si>
    <t>Технология машиностроения</t>
  </si>
  <si>
    <t>Сварочное производство</t>
  </si>
  <si>
    <t>Техническое обслуживание и ремонт автомобильного транспорта</t>
  </si>
  <si>
    <t>Банковское дело</t>
  </si>
  <si>
    <t>Право и организация социального обеспечения</t>
  </si>
  <si>
    <t>Численность обучающихся очной формы обучения</t>
  </si>
  <si>
    <t>Численность обучающихся заочной формы обучения</t>
  </si>
  <si>
    <t>Общее количество обучающихся</t>
  </si>
  <si>
    <t>09.02.06</t>
  </si>
  <si>
    <t>Сетевое и системное администрирование</t>
  </si>
  <si>
    <t>09.02.07</t>
  </si>
  <si>
    <t>Информационные системы и программирование</t>
  </si>
  <si>
    <t>10.02.05</t>
  </si>
  <si>
    <t>Обеспечение информационной безопасности автоматизированных систем</t>
  </si>
  <si>
    <t>1</t>
  </si>
  <si>
    <t>Из них (гр. 3) обучаются за счет бюджетных средств</t>
  </si>
  <si>
    <t>Из них (гр. 3) иностранных граждан</t>
  </si>
  <si>
    <t>Из них (гр. 8) обучаются за счет бюджетных  средств</t>
  </si>
  <si>
    <t>Из них (гр. 8) иностранных граждан</t>
  </si>
  <si>
    <t>Из них (гр. 13) иностранных граждан</t>
  </si>
  <si>
    <t>Из них (гр. 3) обучаются с полным вомещением затрат   на обучение</t>
  </si>
  <si>
    <t>Из них (гр. 8)  обучаются с полным вомещением затрат   на обучение</t>
  </si>
  <si>
    <t>Наименование специальности</t>
  </si>
  <si>
    <t>15.02.10</t>
  </si>
  <si>
    <t>Автоматизация технологических процессов и производств (по отраслям)</t>
  </si>
  <si>
    <t>Мехатроника и мобильная робототехника (по отраслям)</t>
  </si>
  <si>
    <t>15.02.14</t>
  </si>
  <si>
    <t>Оснащение средствами автоматизации технологических процессов и производств (по отраслям)</t>
  </si>
  <si>
    <t>23.02.07</t>
  </si>
  <si>
    <t>Техническое обслуживание и ремонт двигателей, систем и агрегатов автомобилей</t>
  </si>
  <si>
    <t>Экономика и бухгалтерский учет (по отраслям)</t>
  </si>
  <si>
    <t>Численность обучающихся ГБПОУ "Тверской колледж им. А.Н.Коняева" (г. Тверь) по состоянию на 01.04.2022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</si>
</sst>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7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2" name="Таблица12" displayName="Таблица12" ref="A3:A18" totalsRowShown="0" headerRowDxfId="3" dataDxfId="1" headerRowBorderDxfId="2">
  <tableColumns count="1">
    <tableColumn id="1" name="1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>
      <selection activeCell="Q18" sqref="Q18"/>
    </sheetView>
  </sheetViews>
  <sheetFormatPr defaultRowHeight="15"/>
  <cols>
    <col min="1" max="1" width="13.28515625" customWidth="1"/>
    <col min="2" max="2" width="25.28515625" customWidth="1"/>
    <col min="3" max="3" width="9.5703125" customWidth="1"/>
    <col min="4" max="4" width="9.42578125" customWidth="1"/>
    <col min="5" max="5" width="9.85546875" customWidth="1"/>
    <col min="6" max="6" width="9" customWidth="1"/>
    <col min="7" max="7" width="8.42578125" customWidth="1"/>
    <col min="8" max="8" width="10.28515625" bestFit="1" customWidth="1"/>
  </cols>
  <sheetData>
    <row r="1" spans="1:14" ht="33.75" customHeight="1">
      <c r="A1" s="35" t="s">
        <v>42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87.75" customHeight="1">
      <c r="A2" s="1" t="s">
        <v>1</v>
      </c>
      <c r="B2" s="2" t="s">
        <v>33</v>
      </c>
      <c r="C2" s="4" t="s">
        <v>16</v>
      </c>
      <c r="D2" s="21" t="s">
        <v>26</v>
      </c>
      <c r="E2" s="17" t="s">
        <v>27</v>
      </c>
      <c r="F2" s="21" t="s">
        <v>31</v>
      </c>
      <c r="G2" s="17" t="s">
        <v>27</v>
      </c>
      <c r="H2" s="4" t="s">
        <v>17</v>
      </c>
      <c r="I2" s="21" t="s">
        <v>28</v>
      </c>
      <c r="J2" s="17" t="s">
        <v>29</v>
      </c>
      <c r="K2" s="21" t="s">
        <v>32</v>
      </c>
      <c r="L2" s="17" t="s">
        <v>29</v>
      </c>
      <c r="M2" s="4" t="s">
        <v>18</v>
      </c>
      <c r="N2" s="17" t="s">
        <v>30</v>
      </c>
    </row>
    <row r="3" spans="1:14" ht="21" customHeight="1">
      <c r="A3" s="1" t="s">
        <v>25</v>
      </c>
      <c r="B3" s="2">
        <v>2</v>
      </c>
      <c r="C3" s="3">
        <v>3</v>
      </c>
      <c r="D3" s="2">
        <v>4</v>
      </c>
      <c r="E3" s="2">
        <v>5</v>
      </c>
      <c r="F3" s="22">
        <v>6</v>
      </c>
      <c r="G3" s="2">
        <v>7</v>
      </c>
      <c r="H3" s="4">
        <v>8</v>
      </c>
      <c r="I3" s="22">
        <v>9</v>
      </c>
      <c r="J3" s="20">
        <v>10</v>
      </c>
      <c r="K3" s="2">
        <v>11</v>
      </c>
      <c r="L3" s="18">
        <v>12</v>
      </c>
      <c r="M3" s="4">
        <v>13</v>
      </c>
      <c r="N3" s="20">
        <v>14</v>
      </c>
    </row>
    <row r="4" spans="1:14" ht="33" customHeight="1">
      <c r="A4" s="5" t="s">
        <v>2</v>
      </c>
      <c r="B4" s="12" t="s">
        <v>10</v>
      </c>
      <c r="C4" s="6"/>
      <c r="D4" s="7"/>
      <c r="E4" s="8"/>
      <c r="F4" s="8"/>
      <c r="G4" s="8"/>
      <c r="H4" s="24">
        <f t="shared" ref="H4:H17" si="0">SUM(I4+K4)</f>
        <v>55</v>
      </c>
      <c r="I4" s="23"/>
      <c r="J4" s="19"/>
      <c r="K4" s="25">
        <v>55</v>
      </c>
      <c r="L4" s="13">
        <v>1</v>
      </c>
      <c r="M4" s="9">
        <f>SUM(C4+H4)</f>
        <v>55</v>
      </c>
      <c r="N4" s="19">
        <f>SUM(E4+G4+J4+L4)</f>
        <v>1</v>
      </c>
    </row>
    <row r="5" spans="1:14" ht="30">
      <c r="A5" s="5" t="s">
        <v>19</v>
      </c>
      <c r="B5" s="12" t="s">
        <v>20</v>
      </c>
      <c r="C5" s="6">
        <f t="shared" ref="C5:C17" si="1">SUM(D5+F5)</f>
        <v>95</v>
      </c>
      <c r="D5" s="7">
        <v>95</v>
      </c>
      <c r="E5" s="7"/>
      <c r="F5" s="7"/>
      <c r="G5" s="8"/>
      <c r="H5" s="24">
        <f t="shared" si="0"/>
        <v>0</v>
      </c>
      <c r="I5" s="23"/>
      <c r="J5" s="19"/>
      <c r="K5" s="10"/>
      <c r="L5" s="19"/>
      <c r="M5" s="9">
        <f t="shared" ref="M5:M17" si="2">SUM(C5+H5)</f>
        <v>95</v>
      </c>
      <c r="N5" s="19">
        <f t="shared" ref="N5:N17" si="3">SUM(E5+G5+J5+L5)</f>
        <v>0</v>
      </c>
    </row>
    <row r="6" spans="1:14" ht="45">
      <c r="A6" s="5" t="s">
        <v>21</v>
      </c>
      <c r="B6" s="14" t="s">
        <v>22</v>
      </c>
      <c r="C6" s="6">
        <f t="shared" si="1"/>
        <v>188</v>
      </c>
      <c r="D6" s="7">
        <v>188</v>
      </c>
      <c r="E6" s="7"/>
      <c r="F6" s="7"/>
      <c r="G6" s="8"/>
      <c r="H6" s="24">
        <f t="shared" si="0"/>
        <v>0</v>
      </c>
      <c r="I6" s="23"/>
      <c r="J6" s="19"/>
      <c r="K6" s="10"/>
      <c r="L6" s="19"/>
      <c r="M6" s="9">
        <f t="shared" si="2"/>
        <v>188</v>
      </c>
      <c r="N6" s="19">
        <f t="shared" si="3"/>
        <v>0</v>
      </c>
    </row>
    <row r="7" spans="1:14" ht="75">
      <c r="A7" s="5" t="s">
        <v>23</v>
      </c>
      <c r="B7" s="12" t="s">
        <v>24</v>
      </c>
      <c r="C7" s="6">
        <f t="shared" si="1"/>
        <v>71</v>
      </c>
      <c r="D7" s="7">
        <v>71</v>
      </c>
      <c r="E7" s="7"/>
      <c r="F7" s="7"/>
      <c r="G7" s="8"/>
      <c r="H7" s="24">
        <f t="shared" si="0"/>
        <v>0</v>
      </c>
      <c r="I7" s="23"/>
      <c r="J7" s="19"/>
      <c r="K7" s="10"/>
      <c r="L7" s="19"/>
      <c r="M7" s="9">
        <f t="shared" si="2"/>
        <v>71</v>
      </c>
      <c r="N7" s="19">
        <f t="shared" si="3"/>
        <v>0</v>
      </c>
    </row>
    <row r="8" spans="1:14" ht="60">
      <c r="A8" s="26" t="s">
        <v>3</v>
      </c>
      <c r="B8" s="27" t="s">
        <v>35</v>
      </c>
      <c r="C8" s="6">
        <f t="shared" si="1"/>
        <v>88</v>
      </c>
      <c r="D8" s="28">
        <v>88</v>
      </c>
      <c r="E8" s="28"/>
      <c r="F8" s="28"/>
      <c r="G8" s="29"/>
      <c r="H8" s="24">
        <f t="shared" si="0"/>
        <v>0</v>
      </c>
      <c r="I8" s="30"/>
      <c r="J8" s="31"/>
      <c r="K8" s="32"/>
      <c r="L8" s="31"/>
      <c r="M8" s="33">
        <f t="shared" ref="M8:M11" si="4">SUM(C8+H8)</f>
        <v>88</v>
      </c>
      <c r="N8" s="31">
        <f t="shared" ref="N8:N11" si="5">SUM(E8+G8+J8+L8)</f>
        <v>0</v>
      </c>
    </row>
    <row r="9" spans="1:14" ht="30">
      <c r="A9" s="5" t="s">
        <v>4</v>
      </c>
      <c r="B9" s="14" t="s">
        <v>11</v>
      </c>
      <c r="C9" s="6">
        <f t="shared" si="1"/>
        <v>91</v>
      </c>
      <c r="D9" s="7">
        <v>91</v>
      </c>
      <c r="E9" s="7"/>
      <c r="F9" s="7"/>
      <c r="G9" s="8"/>
      <c r="H9" s="24">
        <f t="shared" si="0"/>
        <v>0</v>
      </c>
      <c r="I9" s="23"/>
      <c r="J9" s="19"/>
      <c r="K9" s="10"/>
      <c r="L9" s="19"/>
      <c r="M9" s="9">
        <f t="shared" si="4"/>
        <v>91</v>
      </c>
      <c r="N9" s="19">
        <f t="shared" si="5"/>
        <v>0</v>
      </c>
    </row>
    <row r="10" spans="1:14" ht="45">
      <c r="A10" s="5" t="s">
        <v>34</v>
      </c>
      <c r="B10" s="12" t="s">
        <v>36</v>
      </c>
      <c r="C10" s="6">
        <f t="shared" si="1"/>
        <v>25</v>
      </c>
      <c r="D10" s="7">
        <v>25</v>
      </c>
      <c r="E10" s="7"/>
      <c r="F10" s="7"/>
      <c r="G10" s="8"/>
      <c r="H10" s="24">
        <f t="shared" si="0"/>
        <v>0</v>
      </c>
      <c r="I10" s="23"/>
      <c r="J10" s="19"/>
      <c r="K10" s="10"/>
      <c r="L10" s="19"/>
      <c r="M10" s="9">
        <f t="shared" si="4"/>
        <v>25</v>
      </c>
      <c r="N10" s="19">
        <f t="shared" si="5"/>
        <v>0</v>
      </c>
    </row>
    <row r="11" spans="1:14" ht="75">
      <c r="A11" s="5" t="s">
        <v>37</v>
      </c>
      <c r="B11" s="12" t="s">
        <v>38</v>
      </c>
      <c r="C11" s="6">
        <f t="shared" si="1"/>
        <v>23</v>
      </c>
      <c r="D11" s="7">
        <v>23</v>
      </c>
      <c r="E11" s="7"/>
      <c r="F11" s="7"/>
      <c r="G11" s="8"/>
      <c r="H11" s="24">
        <f t="shared" si="0"/>
        <v>0</v>
      </c>
      <c r="I11" s="23"/>
      <c r="J11" s="19"/>
      <c r="K11" s="10"/>
      <c r="L11" s="19"/>
      <c r="M11" s="9">
        <f t="shared" si="4"/>
        <v>23</v>
      </c>
      <c r="N11" s="19">
        <f t="shared" si="5"/>
        <v>0</v>
      </c>
    </row>
    <row r="12" spans="1:14" s="34" customFormat="1">
      <c r="A12" s="5" t="s">
        <v>5</v>
      </c>
      <c r="B12" s="14" t="s">
        <v>12</v>
      </c>
      <c r="C12" s="6">
        <f t="shared" si="1"/>
        <v>80</v>
      </c>
      <c r="D12" s="7">
        <v>80</v>
      </c>
      <c r="E12" s="7"/>
      <c r="F12" s="7"/>
      <c r="G12" s="8"/>
      <c r="H12" s="24">
        <f t="shared" si="0"/>
        <v>0</v>
      </c>
      <c r="I12" s="23"/>
      <c r="J12" s="19"/>
      <c r="K12" s="10"/>
      <c r="L12" s="19"/>
      <c r="M12" s="9">
        <f t="shared" ref="M12:M13" si="6">SUM(C12+H12)</f>
        <v>80</v>
      </c>
      <c r="N12" s="19">
        <f t="shared" ref="N12:N13" si="7">SUM(E12+G12+J12+L12)</f>
        <v>0</v>
      </c>
    </row>
    <row r="13" spans="1:14" ht="54" customHeight="1">
      <c r="A13" s="5" t="s">
        <v>6</v>
      </c>
      <c r="B13" s="14" t="s">
        <v>13</v>
      </c>
      <c r="C13" s="6">
        <f t="shared" si="1"/>
        <v>92</v>
      </c>
      <c r="D13" s="13">
        <v>92</v>
      </c>
      <c r="E13" s="13"/>
      <c r="F13" s="13"/>
      <c r="G13" s="8"/>
      <c r="H13" s="24">
        <f t="shared" si="0"/>
        <v>52</v>
      </c>
      <c r="I13" s="23"/>
      <c r="J13" s="19"/>
      <c r="K13" s="25">
        <v>52</v>
      </c>
      <c r="L13" s="19"/>
      <c r="M13" s="9">
        <f t="shared" si="6"/>
        <v>144</v>
      </c>
      <c r="N13" s="19">
        <f t="shared" si="7"/>
        <v>0</v>
      </c>
    </row>
    <row r="14" spans="1:14" ht="60.75" customHeight="1">
      <c r="A14" s="5" t="s">
        <v>39</v>
      </c>
      <c r="B14" s="14" t="s">
        <v>40</v>
      </c>
      <c r="C14" s="6">
        <f t="shared" si="1"/>
        <v>24</v>
      </c>
      <c r="D14" s="7">
        <v>24</v>
      </c>
      <c r="E14" s="7"/>
      <c r="F14" s="7"/>
      <c r="G14" s="8"/>
      <c r="H14" s="24">
        <f t="shared" si="0"/>
        <v>4</v>
      </c>
      <c r="I14" s="23"/>
      <c r="J14" s="19"/>
      <c r="K14" s="25">
        <v>4</v>
      </c>
      <c r="L14" s="19"/>
      <c r="M14" s="9">
        <f t="shared" si="2"/>
        <v>28</v>
      </c>
      <c r="N14" s="19">
        <f t="shared" si="3"/>
        <v>0</v>
      </c>
    </row>
    <row r="15" spans="1:14" ht="45">
      <c r="A15" s="5" t="s">
        <v>7</v>
      </c>
      <c r="B15" s="12" t="s">
        <v>41</v>
      </c>
      <c r="C15" s="6">
        <f t="shared" si="1"/>
        <v>142</v>
      </c>
      <c r="D15" s="7">
        <v>77</v>
      </c>
      <c r="E15" s="7"/>
      <c r="F15" s="7">
        <v>65</v>
      </c>
      <c r="G15" s="8">
        <v>2</v>
      </c>
      <c r="H15" s="24">
        <f t="shared" si="0"/>
        <v>40</v>
      </c>
      <c r="I15" s="23"/>
      <c r="J15" s="19"/>
      <c r="K15" s="10">
        <v>40</v>
      </c>
      <c r="L15" s="19"/>
      <c r="M15" s="9">
        <f t="shared" si="2"/>
        <v>182</v>
      </c>
      <c r="N15" s="19">
        <f t="shared" si="3"/>
        <v>2</v>
      </c>
    </row>
    <row r="16" spans="1:14">
      <c r="A16" s="5" t="s">
        <v>8</v>
      </c>
      <c r="B16" s="12" t="s">
        <v>14</v>
      </c>
      <c r="C16" s="6">
        <f t="shared" si="1"/>
        <v>54</v>
      </c>
      <c r="D16" s="7">
        <v>0</v>
      </c>
      <c r="E16" s="8"/>
      <c r="F16" s="8">
        <v>54</v>
      </c>
      <c r="G16" s="23"/>
      <c r="H16" s="24">
        <f t="shared" si="0"/>
        <v>0</v>
      </c>
      <c r="I16" s="23"/>
      <c r="J16" s="19"/>
      <c r="K16" s="10"/>
      <c r="L16" s="19"/>
      <c r="M16" s="9">
        <f t="shared" si="2"/>
        <v>54</v>
      </c>
      <c r="N16" s="19">
        <f t="shared" si="3"/>
        <v>0</v>
      </c>
    </row>
    <row r="17" spans="1:14" ht="30">
      <c r="A17" s="5" t="s">
        <v>9</v>
      </c>
      <c r="B17" s="12" t="s">
        <v>15</v>
      </c>
      <c r="C17" s="6">
        <f t="shared" si="1"/>
        <v>236</v>
      </c>
      <c r="D17" s="7">
        <v>75</v>
      </c>
      <c r="E17" s="8"/>
      <c r="F17" s="8">
        <v>161</v>
      </c>
      <c r="G17" s="8">
        <v>2</v>
      </c>
      <c r="H17" s="24">
        <f t="shared" si="0"/>
        <v>110</v>
      </c>
      <c r="I17" s="23"/>
      <c r="J17" s="19"/>
      <c r="K17" s="10">
        <v>110</v>
      </c>
      <c r="L17" s="19">
        <v>3</v>
      </c>
      <c r="M17" s="9">
        <f t="shared" si="2"/>
        <v>346</v>
      </c>
      <c r="N17" s="19">
        <f t="shared" si="3"/>
        <v>5</v>
      </c>
    </row>
    <row r="18" spans="1:14">
      <c r="A18" s="15" t="s">
        <v>0</v>
      </c>
      <c r="B18" s="16"/>
      <c r="C18" s="11">
        <f t="shared" ref="C18:N18" si="8">SUM(C4:C17)</f>
        <v>1209</v>
      </c>
      <c r="D18" s="11">
        <f t="shared" si="8"/>
        <v>929</v>
      </c>
      <c r="E18" s="11">
        <f t="shared" si="8"/>
        <v>0</v>
      </c>
      <c r="F18" s="11">
        <f t="shared" si="8"/>
        <v>280</v>
      </c>
      <c r="G18" s="11">
        <f t="shared" si="8"/>
        <v>4</v>
      </c>
      <c r="H18" s="11">
        <f t="shared" si="8"/>
        <v>261</v>
      </c>
      <c r="I18" s="11">
        <f t="shared" si="8"/>
        <v>0</v>
      </c>
      <c r="J18" s="11">
        <f t="shared" si="8"/>
        <v>0</v>
      </c>
      <c r="K18" s="11">
        <f t="shared" si="8"/>
        <v>261</v>
      </c>
      <c r="L18" s="11">
        <f t="shared" si="8"/>
        <v>4</v>
      </c>
      <c r="M18" s="11">
        <f t="shared" si="8"/>
        <v>1470</v>
      </c>
      <c r="N18" s="11">
        <f t="shared" si="8"/>
        <v>8</v>
      </c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ОБЩЕЕ</vt:lpstr>
    </vt:vector>
  </TitlesOfParts>
  <Company>ТК имени Коняева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lns</cp:lastModifiedBy>
  <cp:lastPrinted>2017-09-08T10:59:48Z</cp:lastPrinted>
  <dcterms:created xsi:type="dcterms:W3CDTF">2014-04-04T08:17:10Z</dcterms:created>
  <dcterms:modified xsi:type="dcterms:W3CDTF">2022-04-04T12:57:15Z</dcterms:modified>
</cp:coreProperties>
</file>