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35" windowWidth="9720" windowHeight="7320" activeTab="0"/>
  </bookViews>
  <sheets>
    <sheet name="план" sheetId="1" r:id="rId1"/>
  </sheets>
  <definedNames>
    <definedName name="_xlnm.Print_Area" localSheetId="0">'план'!$A$1:$M$67</definedName>
  </definedNames>
  <calcPr fullCalcOnLoad="1"/>
</workbook>
</file>

<file path=xl/sharedStrings.xml><?xml version="1.0" encoding="utf-8"?>
<sst xmlns="http://schemas.openxmlformats.org/spreadsheetml/2006/main" count="169" uniqueCount="136">
  <si>
    <t>Индекс</t>
  </si>
  <si>
    <t>Наименование дисциплин</t>
  </si>
  <si>
    <t>максим. учебн. нагрузка студента, ч.</t>
  </si>
  <si>
    <t>Самостоятельная учебн. нагрузка студента,ч.</t>
  </si>
  <si>
    <t>всего</t>
  </si>
  <si>
    <t>лаб. раб., практич. занятия</t>
  </si>
  <si>
    <t>Иностранный язык</t>
  </si>
  <si>
    <t>Физическая культура</t>
  </si>
  <si>
    <t>Безопасность жизнедеятельности</t>
  </si>
  <si>
    <t>2курс</t>
  </si>
  <si>
    <t>История</t>
  </si>
  <si>
    <t>ОП.00</t>
  </si>
  <si>
    <t>ОП.01</t>
  </si>
  <si>
    <t>ОП.02</t>
  </si>
  <si>
    <t>ОП.03</t>
  </si>
  <si>
    <t>ПМ.00</t>
  </si>
  <si>
    <t>Профессиональные модули</t>
  </si>
  <si>
    <t>ПМ.01</t>
  </si>
  <si>
    <t>1курс</t>
  </si>
  <si>
    <t>формы промежуточной аттестации</t>
  </si>
  <si>
    <t>лекций</t>
  </si>
  <si>
    <t>курсовых работ (проектов)</t>
  </si>
  <si>
    <t>Всего</t>
  </si>
  <si>
    <t>дисциплин и МДК</t>
  </si>
  <si>
    <t>Государственная (итоговая) аттестация</t>
  </si>
  <si>
    <t>учебной практики</t>
  </si>
  <si>
    <t>экзаменов</t>
  </si>
  <si>
    <t>дифф. зачетов</t>
  </si>
  <si>
    <t>зачетов</t>
  </si>
  <si>
    <t>Обязательные учебные занятия,ч.</t>
  </si>
  <si>
    <t>в т.ч.</t>
  </si>
  <si>
    <t>Государственная итоговая аттестация</t>
  </si>
  <si>
    <t>ОД.00</t>
  </si>
  <si>
    <t>Общеобразовательный цикл</t>
  </si>
  <si>
    <t>Основы безопасности жизнедеятельности</t>
  </si>
  <si>
    <t xml:space="preserve">Информатика </t>
  </si>
  <si>
    <t>Профессиональный цикл</t>
  </si>
  <si>
    <t>ОП.05</t>
  </si>
  <si>
    <t>ОП.06</t>
  </si>
  <si>
    <t>ОП.04</t>
  </si>
  <si>
    <t>УП.03</t>
  </si>
  <si>
    <t>ГИА</t>
  </si>
  <si>
    <t>производств.практики</t>
  </si>
  <si>
    <t>П.00</t>
  </si>
  <si>
    <t>Общеопрофессиональные дисциплины</t>
  </si>
  <si>
    <t>Э2</t>
  </si>
  <si>
    <t>ДЗ4</t>
  </si>
  <si>
    <t>Э(к)4</t>
  </si>
  <si>
    <t xml:space="preserve"> 3. План учебного процесса</t>
  </si>
  <si>
    <t>Предметная область "Филология"</t>
  </si>
  <si>
    <t>ОУДб.01</t>
  </si>
  <si>
    <t>Предметная область "Иностранный язык"</t>
  </si>
  <si>
    <t>ОУДб.02</t>
  </si>
  <si>
    <t>Предметная область "Общественные науки"</t>
  </si>
  <si>
    <t>ОУДб.03</t>
  </si>
  <si>
    <t>ОУДб.04</t>
  </si>
  <si>
    <t>Предметная область "Математика и информатика"</t>
  </si>
  <si>
    <t>Математика: алгебра и начало математического анализа, геометрия</t>
  </si>
  <si>
    <t>Предметная область "Естественные науки"</t>
  </si>
  <si>
    <t>Предметная область "Физическая культура, экология, ОБЖ"</t>
  </si>
  <si>
    <t>ПП.01</t>
  </si>
  <si>
    <t>МДК.01.01</t>
  </si>
  <si>
    <t>МДК.02.01</t>
  </si>
  <si>
    <t>ПП.02</t>
  </si>
  <si>
    <t>ПМ.03</t>
  </si>
  <si>
    <t>ПМ.02</t>
  </si>
  <si>
    <t xml:space="preserve">Консультации: по 4 часа на обучающегося в год </t>
  </si>
  <si>
    <t>1 сем.                                                                                                                                                                                                                    17                                                                                                                                                                                                                    нед.</t>
  </si>
  <si>
    <t>2 сем.     22 нед.</t>
  </si>
  <si>
    <t>Физика</t>
  </si>
  <si>
    <t>Биология</t>
  </si>
  <si>
    <t>Техническое черчение</t>
  </si>
  <si>
    <t>Электротехника</t>
  </si>
  <si>
    <t>Основы технической механики и слесарных работ</t>
  </si>
  <si>
    <t>Материаловедение</t>
  </si>
  <si>
    <t>Охрана труда</t>
  </si>
  <si>
    <t>Сборка, монтаж,регулировка и ремонт узлов и механизмов оборудования, агрегатов, машин, станков и другого электрооборудования промышленных организаций</t>
  </si>
  <si>
    <t>Основы слесарно - сборочных и электромонтажных работ</t>
  </si>
  <si>
    <t>МДК 01.02</t>
  </si>
  <si>
    <t>Организация работ по сборке, монтажу и ремонту электрооборудования промышленных организаций</t>
  </si>
  <si>
    <t>УП01</t>
  </si>
  <si>
    <t>Проверка и наладка электрооборудования</t>
  </si>
  <si>
    <t>Организация и технология проверки электрооборудования</t>
  </si>
  <si>
    <t>МДК.02.02</t>
  </si>
  <si>
    <t>Контрольно - измерительные приборы</t>
  </si>
  <si>
    <t>УП.02</t>
  </si>
  <si>
    <t>ПП.03</t>
  </si>
  <si>
    <t>МДК.03.01</t>
  </si>
  <si>
    <t>Организация технического обслуживания электрооборудования промышленных организаций</t>
  </si>
  <si>
    <t>МДК.03.02</t>
  </si>
  <si>
    <t>Электрооборудование промышленных организаций</t>
  </si>
  <si>
    <t>ФК.00</t>
  </si>
  <si>
    <t>ПА</t>
  </si>
  <si>
    <t>Промежуточная аттестация</t>
  </si>
  <si>
    <t>4 сем.                                                                                                                                                                                                                  21      
нед.</t>
  </si>
  <si>
    <t xml:space="preserve"> </t>
  </si>
  <si>
    <t>ДЗ3</t>
  </si>
  <si>
    <t>ДЗ1</t>
  </si>
  <si>
    <t xml:space="preserve">Учебная практика </t>
  </si>
  <si>
    <t xml:space="preserve">Производственная практика </t>
  </si>
  <si>
    <t>Э4</t>
  </si>
  <si>
    <t>1 нед.</t>
  </si>
  <si>
    <t>П. 00</t>
  </si>
  <si>
    <t>Устранение и предупреждение аварий и неполадок электрооборудования</t>
  </si>
  <si>
    <t xml:space="preserve">Русский язык </t>
  </si>
  <si>
    <t>Литература</t>
  </si>
  <si>
    <t>ОУДб.07</t>
  </si>
  <si>
    <t>ОУДб. 13</t>
  </si>
  <si>
    <t xml:space="preserve">Обществознание </t>
  </si>
  <si>
    <t>Э3</t>
  </si>
  <si>
    <t>География</t>
  </si>
  <si>
    <t>Химия</t>
  </si>
  <si>
    <t>ОП.07</t>
  </si>
  <si>
    <t>Основы финансовой граммотности</t>
  </si>
  <si>
    <t>1нед.</t>
  </si>
  <si>
    <t>З1,ДЗ2</t>
  </si>
  <si>
    <t>ДЗ2</t>
  </si>
  <si>
    <t>Э 2</t>
  </si>
  <si>
    <t>ОУДб 05</t>
  </si>
  <si>
    <t>ОУДб.06</t>
  </si>
  <si>
    <t>ОУДб.8</t>
  </si>
  <si>
    <t>ОУДб.9</t>
  </si>
  <si>
    <t>ОУДб. 10</t>
  </si>
  <si>
    <t>ОУДб. 11</t>
  </si>
  <si>
    <t>ОУДб.12</t>
  </si>
  <si>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ДЗ2</t>
    </r>
  </si>
  <si>
    <t xml:space="preserve">1.Демонстрационный экзамен </t>
  </si>
  <si>
    <t>3 сем. 17 нед.</t>
  </si>
  <si>
    <t>1З/10ДЗ/3Э</t>
  </si>
  <si>
    <t>ДЗ*3</t>
  </si>
  <si>
    <t>-/3ДЗ/2Э</t>
  </si>
  <si>
    <t>Э*4</t>
  </si>
  <si>
    <t>7ДЗ/3Э/3Эк</t>
  </si>
  <si>
    <t>7 ДЗ/3Э/3Эк</t>
  </si>
  <si>
    <t>-/10ДЗ/8Э</t>
  </si>
  <si>
    <t>1З/20ДЗ/11Э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</si>
</sst>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NumberForma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11" fillId="0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vertical="top" wrapText="1"/>
    </xf>
    <xf numFmtId="49" fontId="7" fillId="36" borderId="11" xfId="0" applyNumberFormat="1" applyFont="1" applyFill="1" applyBorder="1" applyAlignment="1">
      <alignment horizontal="center" vertical="center" wrapText="1"/>
    </xf>
    <xf numFmtId="0" fontId="11" fillId="36" borderId="11" xfId="0" applyNumberFormat="1" applyFont="1" applyFill="1" applyBorder="1" applyAlignment="1">
      <alignment horizontal="center" vertical="center"/>
    </xf>
    <xf numFmtId="0" fontId="11" fillId="36" borderId="0" xfId="0" applyNumberFormat="1" applyFont="1" applyFill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1" fontId="11" fillId="36" borderId="11" xfId="0" applyNumberFormat="1" applyFont="1" applyFill="1" applyBorder="1" applyAlignment="1">
      <alignment horizontal="center" vertical="center"/>
    </xf>
    <xf numFmtId="0" fontId="0" fillId="36" borderId="0" xfId="0" applyNumberFormat="1" applyFill="1" applyAlignment="1">
      <alignment/>
    </xf>
    <xf numFmtId="0" fontId="9" fillId="33" borderId="0" xfId="0" applyNumberFormat="1" applyFont="1" applyFill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top" wrapText="1"/>
    </xf>
    <xf numFmtId="49" fontId="11" fillId="36" borderId="11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11" fillId="36" borderId="12" xfId="0" applyNumberFormat="1" applyFont="1" applyFill="1" applyBorder="1" applyAlignment="1">
      <alignment/>
    </xf>
    <xf numFmtId="0" fontId="11" fillId="34" borderId="0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1" fontId="9" fillId="34" borderId="11" xfId="0" applyNumberFormat="1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horizontal="center" vertical="center"/>
    </xf>
    <xf numFmtId="0" fontId="11" fillId="34" borderId="14" xfId="0" applyNumberFormat="1" applyFont="1" applyFill="1" applyBorder="1" applyAlignment="1">
      <alignment/>
    </xf>
    <xf numFmtId="0" fontId="11" fillId="36" borderId="17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36" borderId="12" xfId="0" applyNumberFormat="1" applyFont="1" applyFill="1" applyBorder="1" applyAlignment="1">
      <alignment horizontal="left" vertical="center"/>
    </xf>
    <xf numFmtId="0" fontId="11" fillId="36" borderId="14" xfId="0" applyNumberFormat="1" applyFont="1" applyFill="1" applyBorder="1" applyAlignment="1">
      <alignment horizontal="left" vertical="center"/>
    </xf>
    <xf numFmtId="0" fontId="7" fillId="37" borderId="11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horizontal="center" vertical="center" wrapText="1"/>
    </xf>
    <xf numFmtId="1" fontId="11" fillId="37" borderId="11" xfId="0" applyNumberFormat="1" applyFont="1" applyFill="1" applyBorder="1" applyAlignment="1">
      <alignment horizontal="center" vertical="center"/>
    </xf>
    <xf numFmtId="0" fontId="11" fillId="37" borderId="11" xfId="0" applyNumberFormat="1" applyFont="1" applyFill="1" applyBorder="1" applyAlignment="1">
      <alignment horizontal="center" vertical="center"/>
    </xf>
    <xf numFmtId="0" fontId="11" fillId="37" borderId="0" xfId="0" applyNumberFormat="1" applyFont="1" applyFill="1" applyAlignment="1">
      <alignment/>
    </xf>
    <xf numFmtId="49" fontId="11" fillId="37" borderId="12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11" fillId="36" borderId="11" xfId="0" applyNumberFormat="1" applyFont="1" applyFill="1" applyBorder="1" applyAlignment="1">
      <alignment horizontal="center" vertical="center" wrapText="1"/>
    </xf>
    <xf numFmtId="1" fontId="11" fillId="36" borderId="0" xfId="0" applyNumberFormat="1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1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" fontId="11" fillId="33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1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/>
    </xf>
    <xf numFmtId="1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vertical="top" wrapText="1"/>
    </xf>
    <xf numFmtId="0" fontId="11" fillId="34" borderId="11" xfId="0" applyFont="1" applyFill="1" applyBorder="1" applyAlignment="1">
      <alignment horizontal="left" wrapText="1"/>
    </xf>
    <xf numFmtId="0" fontId="11" fillId="0" borderId="18" xfId="0" applyNumberFormat="1" applyFont="1" applyBorder="1" applyAlignment="1">
      <alignment horizontal="center"/>
    </xf>
    <xf numFmtId="0" fontId="11" fillId="33" borderId="11" xfId="0" applyNumberFormat="1" applyFont="1" applyFill="1" applyBorder="1" applyAlignment="1">
      <alignment horizontal="center"/>
    </xf>
    <xf numFmtId="1" fontId="11" fillId="38" borderId="11" xfId="0" applyNumberFormat="1" applyFont="1" applyFill="1" applyBorder="1" applyAlignment="1">
      <alignment horizontal="center" vertical="center"/>
    </xf>
    <xf numFmtId="0" fontId="11" fillId="38" borderId="11" xfId="0" applyNumberFormat="1" applyFont="1" applyFill="1" applyBorder="1" applyAlignment="1">
      <alignment horizontal="center" vertical="center"/>
    </xf>
    <xf numFmtId="0" fontId="9" fillId="39" borderId="11" xfId="0" applyNumberFormat="1" applyFont="1" applyFill="1" applyBorder="1" applyAlignment="1">
      <alignment/>
    </xf>
    <xf numFmtId="0" fontId="8" fillId="39" borderId="11" xfId="0" applyFont="1" applyFill="1" applyBorder="1" applyAlignment="1">
      <alignment vertical="top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1" fillId="39" borderId="0" xfId="0" applyFont="1" applyFill="1" applyBorder="1" applyAlignment="1">
      <alignment horizontal="center" vertical="center" wrapText="1"/>
    </xf>
    <xf numFmtId="1" fontId="11" fillId="39" borderId="11" xfId="0" applyNumberFormat="1" applyFont="1" applyFill="1" applyBorder="1" applyAlignment="1">
      <alignment horizontal="center" vertical="center"/>
    </xf>
    <xf numFmtId="1" fontId="11" fillId="39" borderId="0" xfId="0" applyNumberFormat="1" applyFont="1" applyFill="1" applyBorder="1" applyAlignment="1">
      <alignment horizontal="center" vertical="center"/>
    </xf>
    <xf numFmtId="0" fontId="11" fillId="39" borderId="11" xfId="0" applyNumberFormat="1" applyFont="1" applyFill="1" applyBorder="1" applyAlignment="1">
      <alignment horizontal="center" vertical="center"/>
    </xf>
    <xf numFmtId="49" fontId="7" fillId="37" borderId="12" xfId="0" applyNumberFormat="1" applyFont="1" applyFill="1" applyBorder="1" applyAlignment="1">
      <alignment horizontal="center" vertical="center" wrapText="1"/>
    </xf>
    <xf numFmtId="0" fontId="11" fillId="37" borderId="0" xfId="0" applyNumberFormat="1" applyFont="1" applyFill="1" applyAlignment="1">
      <alignment horizontal="center" vertical="center"/>
    </xf>
    <xf numFmtId="1" fontId="11" fillId="37" borderId="0" xfId="0" applyNumberFormat="1" applyFont="1" applyFill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vertical="top" wrapText="1"/>
    </xf>
    <xf numFmtId="0" fontId="11" fillId="38" borderId="11" xfId="0" applyFont="1" applyFill="1" applyBorder="1" applyAlignment="1">
      <alignment horizontal="right" wrapText="1"/>
    </xf>
    <xf numFmtId="0" fontId="11" fillId="38" borderId="12" xfId="0" applyFont="1" applyFill="1" applyBorder="1" applyAlignment="1">
      <alignment horizontal="center" vertical="center" wrapText="1"/>
    </xf>
    <xf numFmtId="1" fontId="11" fillId="38" borderId="11" xfId="0" applyNumberFormat="1" applyFont="1" applyFill="1" applyBorder="1" applyAlignment="1">
      <alignment horizontal="center" vertical="center" wrapText="1"/>
    </xf>
    <xf numFmtId="1" fontId="5" fillId="38" borderId="11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justify" vertical="top" wrapText="1"/>
    </xf>
    <xf numFmtId="0" fontId="6" fillId="37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1" fontId="6" fillId="37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1" xfId="0" applyNumberFormat="1" applyFont="1" applyFill="1" applyBorder="1" applyAlignment="1">
      <alignment horizontal="center" vertical="center"/>
    </xf>
    <xf numFmtId="0" fontId="5" fillId="37" borderId="11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9" fillId="0" borderId="16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5" fillId="0" borderId="0" xfId="0" applyNumberFormat="1" applyFont="1" applyAlignment="1">
      <alignment horizontal="center"/>
    </xf>
    <xf numFmtId="0" fontId="9" fillId="0" borderId="19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7" fillId="0" borderId="1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1"/>
  <sheetViews>
    <sheetView tabSelected="1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3" sqref="H33"/>
    </sheetView>
  </sheetViews>
  <sheetFormatPr defaultColWidth="9.140625" defaultRowHeight="12.75"/>
  <cols>
    <col min="1" max="1" width="11.00390625" style="4" customWidth="1"/>
    <col min="2" max="2" width="41.8515625" style="4" customWidth="1"/>
    <col min="3" max="3" width="15.00390625" style="4" customWidth="1"/>
    <col min="4" max="4" width="8.140625" style="1" customWidth="1"/>
    <col min="5" max="5" width="6.421875" style="1" customWidth="1"/>
    <col min="6" max="6" width="7.57421875" style="1" customWidth="1"/>
    <col min="7" max="7" width="5.421875" style="1" customWidth="1"/>
    <col min="8" max="8" width="6.7109375" style="1" customWidth="1"/>
    <col min="9" max="9" width="7.57421875" style="1" customWidth="1"/>
    <col min="10" max="10" width="5.57421875" style="1" customWidth="1"/>
    <col min="11" max="11" width="5.7109375" style="1" customWidth="1"/>
    <col min="12" max="12" width="6.00390625" style="1" customWidth="1"/>
    <col min="13" max="13" width="6.8515625" style="1" customWidth="1"/>
    <col min="14" max="16384" width="9.140625" style="1" customWidth="1"/>
  </cols>
  <sheetData>
    <row r="1" spans="1:13" ht="15.75">
      <c r="A1" s="179" t="s">
        <v>48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3" spans="1:13" ht="12.75" customHeight="1">
      <c r="A3" s="169" t="s">
        <v>0</v>
      </c>
      <c r="B3" s="169" t="s">
        <v>1</v>
      </c>
      <c r="C3" s="173" t="s">
        <v>19</v>
      </c>
      <c r="D3" s="173" t="s">
        <v>2</v>
      </c>
      <c r="E3" s="173" t="s">
        <v>3</v>
      </c>
      <c r="F3" s="191" t="s">
        <v>29</v>
      </c>
      <c r="G3" s="192"/>
      <c r="H3" s="192"/>
      <c r="I3" s="193"/>
      <c r="J3" s="24"/>
      <c r="K3" s="25"/>
      <c r="L3" s="25"/>
      <c r="M3" s="25"/>
    </row>
    <row r="4" spans="1:13" ht="12.75">
      <c r="A4" s="170"/>
      <c r="B4" s="170"/>
      <c r="C4" s="194"/>
      <c r="D4" s="174"/>
      <c r="E4" s="174"/>
      <c r="F4" s="169" t="s">
        <v>4</v>
      </c>
      <c r="G4" s="165" t="s">
        <v>30</v>
      </c>
      <c r="H4" s="165"/>
      <c r="I4" s="165"/>
      <c r="J4" s="165" t="s">
        <v>18</v>
      </c>
      <c r="K4" s="165"/>
      <c r="L4" s="165" t="s">
        <v>9</v>
      </c>
      <c r="M4" s="165"/>
    </row>
    <row r="5" spans="1:15" ht="60">
      <c r="A5" s="171"/>
      <c r="B5" s="171"/>
      <c r="C5" s="195"/>
      <c r="D5" s="175"/>
      <c r="E5" s="175"/>
      <c r="F5" s="171"/>
      <c r="G5" s="26" t="s">
        <v>20</v>
      </c>
      <c r="H5" s="26" t="s">
        <v>5</v>
      </c>
      <c r="I5" s="26" t="s">
        <v>21</v>
      </c>
      <c r="J5" s="27" t="s">
        <v>67</v>
      </c>
      <c r="K5" s="27" t="s">
        <v>68</v>
      </c>
      <c r="L5" s="27" t="s">
        <v>127</v>
      </c>
      <c r="M5" s="27" t="s">
        <v>94</v>
      </c>
      <c r="N5" s="10"/>
      <c r="O5" s="10"/>
    </row>
    <row r="6" spans="1:15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107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10"/>
      <c r="O6" s="10"/>
    </row>
    <row r="7" spans="1:15" ht="28.5" customHeight="1">
      <c r="A7" s="50" t="s">
        <v>32</v>
      </c>
      <c r="B7" s="47" t="s">
        <v>33</v>
      </c>
      <c r="C7" s="58" t="s">
        <v>128</v>
      </c>
      <c r="D7" s="91">
        <f aca="true" t="shared" si="0" ref="D7:M7">SUM(D8:D26)</f>
        <v>1870</v>
      </c>
      <c r="E7" s="91">
        <f t="shared" si="0"/>
        <v>466</v>
      </c>
      <c r="F7" s="105">
        <f t="shared" si="0"/>
        <v>1404</v>
      </c>
      <c r="G7" s="91">
        <f t="shared" si="0"/>
        <v>741</v>
      </c>
      <c r="H7" s="91">
        <f t="shared" si="0"/>
        <v>617</v>
      </c>
      <c r="I7" s="91">
        <f t="shared" si="0"/>
        <v>0</v>
      </c>
      <c r="J7" s="91">
        <f t="shared" si="0"/>
        <v>612</v>
      </c>
      <c r="K7" s="91">
        <f t="shared" si="0"/>
        <v>792</v>
      </c>
      <c r="L7" s="91">
        <f t="shared" si="0"/>
        <v>0</v>
      </c>
      <c r="M7" s="91">
        <f t="shared" si="0"/>
        <v>0</v>
      </c>
      <c r="N7" s="10"/>
      <c r="O7" s="10"/>
    </row>
    <row r="8" spans="1:13" ht="12.75">
      <c r="A8" s="82"/>
      <c r="B8" s="97" t="s">
        <v>49</v>
      </c>
      <c r="C8" s="96"/>
      <c r="D8" s="83"/>
      <c r="E8" s="83"/>
      <c r="F8" s="44"/>
      <c r="G8" s="33"/>
      <c r="H8" s="83"/>
      <c r="I8" s="84"/>
      <c r="J8" s="83"/>
      <c r="K8" s="83"/>
      <c r="L8" s="84"/>
      <c r="M8" s="84"/>
    </row>
    <row r="9" spans="1:13" ht="12.75">
      <c r="A9" s="82" t="s">
        <v>50</v>
      </c>
      <c r="B9" s="18" t="s">
        <v>104</v>
      </c>
      <c r="C9" s="95" t="s">
        <v>45</v>
      </c>
      <c r="D9" s="32">
        <v>144</v>
      </c>
      <c r="E9" s="30">
        <v>36</v>
      </c>
      <c r="F9" s="86">
        <v>108</v>
      </c>
      <c r="G9" s="85">
        <v>54</v>
      </c>
      <c r="H9" s="32">
        <v>54</v>
      </c>
      <c r="I9" s="30"/>
      <c r="J9" s="33">
        <v>36</v>
      </c>
      <c r="K9" s="33">
        <v>72</v>
      </c>
      <c r="L9" s="33"/>
      <c r="M9" s="33"/>
    </row>
    <row r="10" spans="1:13" ht="12.75">
      <c r="A10" s="82" t="s">
        <v>52</v>
      </c>
      <c r="B10" s="18" t="s">
        <v>105</v>
      </c>
      <c r="C10" s="155" t="s">
        <v>116</v>
      </c>
      <c r="D10" s="151">
        <v>144</v>
      </c>
      <c r="E10" s="152">
        <v>36</v>
      </c>
      <c r="F10" s="153">
        <v>108</v>
      </c>
      <c r="G10" s="85">
        <v>52</v>
      </c>
      <c r="H10" s="151">
        <v>54</v>
      </c>
      <c r="I10" s="152"/>
      <c r="J10" s="154">
        <v>62</v>
      </c>
      <c r="K10" s="154">
        <v>46</v>
      </c>
      <c r="L10" s="154"/>
      <c r="M10" s="154"/>
    </row>
    <row r="11" spans="2:13" ht="12.75">
      <c r="B11" s="98" t="s">
        <v>51</v>
      </c>
      <c r="C11" s="40"/>
      <c r="D11" s="19"/>
      <c r="E11" s="101"/>
      <c r="F11" s="162"/>
      <c r="G11" s="32"/>
      <c r="H11" s="32"/>
      <c r="I11" s="30"/>
      <c r="J11" s="33"/>
      <c r="K11" s="33"/>
      <c r="L11" s="33"/>
      <c r="M11" s="33"/>
    </row>
    <row r="12" spans="1:15" ht="13.5" customHeight="1">
      <c r="A12" s="82" t="s">
        <v>54</v>
      </c>
      <c r="B12" s="18" t="s">
        <v>6</v>
      </c>
      <c r="C12" s="40" t="s">
        <v>116</v>
      </c>
      <c r="D12" s="83">
        <v>96</v>
      </c>
      <c r="E12" s="30">
        <v>24</v>
      </c>
      <c r="F12" s="86">
        <v>72</v>
      </c>
      <c r="G12" s="101"/>
      <c r="H12" s="99">
        <v>70</v>
      </c>
      <c r="I12" s="99"/>
      <c r="J12" s="99">
        <v>34</v>
      </c>
      <c r="K12" s="99">
        <v>38</v>
      </c>
      <c r="L12" s="99"/>
      <c r="M12" s="99"/>
      <c r="N12" s="108"/>
      <c r="O12" s="108"/>
    </row>
    <row r="13" spans="2:69" ht="12.75">
      <c r="B13" s="98" t="s">
        <v>53</v>
      </c>
      <c r="F13" s="160"/>
      <c r="H13" s="32"/>
      <c r="I13" s="30"/>
      <c r="J13" s="33"/>
      <c r="K13" s="33"/>
      <c r="L13" s="33"/>
      <c r="M13" s="3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1:69" ht="12.75">
      <c r="A14" s="82" t="s">
        <v>55</v>
      </c>
      <c r="B14" s="18" t="s">
        <v>10</v>
      </c>
      <c r="C14" s="40" t="s">
        <v>125</v>
      </c>
      <c r="D14" s="32">
        <v>144</v>
      </c>
      <c r="E14" s="30">
        <v>36</v>
      </c>
      <c r="F14" s="86">
        <v>108</v>
      </c>
      <c r="G14" s="101">
        <v>90</v>
      </c>
      <c r="H14" s="32">
        <v>16</v>
      </c>
      <c r="I14" s="30"/>
      <c r="J14" s="33">
        <v>54</v>
      </c>
      <c r="K14" s="161">
        <v>54</v>
      </c>
      <c r="L14" s="161"/>
      <c r="M14" s="3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ht="12.75">
      <c r="A15" s="82" t="s">
        <v>118</v>
      </c>
      <c r="B15" s="18" t="s">
        <v>108</v>
      </c>
      <c r="C15" s="40" t="s">
        <v>116</v>
      </c>
      <c r="D15" s="32">
        <v>144</v>
      </c>
      <c r="E15" s="30">
        <v>36</v>
      </c>
      <c r="F15" s="86">
        <v>108</v>
      </c>
      <c r="G15" s="101">
        <v>90</v>
      </c>
      <c r="H15" s="32">
        <v>14</v>
      </c>
      <c r="I15" s="30"/>
      <c r="J15" s="33"/>
      <c r="K15" s="161">
        <v>108</v>
      </c>
      <c r="L15" s="161"/>
      <c r="M15" s="33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2:15" ht="25.5">
      <c r="B16" s="98" t="s">
        <v>56</v>
      </c>
      <c r="C16" s="40"/>
      <c r="D16" s="30"/>
      <c r="E16" s="30"/>
      <c r="F16" s="42"/>
      <c r="G16" s="32"/>
      <c r="H16" s="32"/>
      <c r="I16" s="30"/>
      <c r="J16" s="33"/>
      <c r="K16" s="33"/>
      <c r="L16" s="103"/>
      <c r="M16" s="22"/>
      <c r="N16" s="10"/>
      <c r="O16" s="10"/>
    </row>
    <row r="17" spans="1:15" ht="24.75" customHeight="1">
      <c r="A17" s="82" t="s">
        <v>119</v>
      </c>
      <c r="B17" s="17" t="s">
        <v>57</v>
      </c>
      <c r="C17" s="95" t="s">
        <v>45</v>
      </c>
      <c r="D17" s="99">
        <v>240</v>
      </c>
      <c r="E17" s="99">
        <v>60</v>
      </c>
      <c r="F17" s="100">
        <v>180</v>
      </c>
      <c r="G17" s="101">
        <v>118</v>
      </c>
      <c r="H17" s="99">
        <v>50</v>
      </c>
      <c r="I17" s="99"/>
      <c r="J17" s="99">
        <v>60</v>
      </c>
      <c r="K17" s="99">
        <v>120</v>
      </c>
      <c r="L17" s="99"/>
      <c r="M17" s="99"/>
      <c r="N17" s="108"/>
      <c r="O17" s="108"/>
    </row>
    <row r="18" spans="1:16" ht="12.75">
      <c r="A18" s="82" t="s">
        <v>106</v>
      </c>
      <c r="B18" s="18" t="s">
        <v>35</v>
      </c>
      <c r="C18" s="40" t="s">
        <v>116</v>
      </c>
      <c r="D18" s="32">
        <f>SUM(E18:F18)</f>
        <v>144</v>
      </c>
      <c r="E18" s="30">
        <v>36</v>
      </c>
      <c r="F18" s="86">
        <v>108</v>
      </c>
      <c r="G18" s="56">
        <v>26</v>
      </c>
      <c r="H18" s="32">
        <v>80</v>
      </c>
      <c r="I18" s="34"/>
      <c r="J18" s="33">
        <v>34</v>
      </c>
      <c r="K18" s="33">
        <v>74</v>
      </c>
      <c r="L18" s="33"/>
      <c r="M18" s="33"/>
      <c r="N18" s="10"/>
      <c r="O18" s="10"/>
      <c r="P18" s="163"/>
    </row>
    <row r="19" spans="2:15" s="104" customFormat="1" ht="12.75">
      <c r="B19" s="98" t="s">
        <v>58</v>
      </c>
      <c r="D19" s="83"/>
      <c r="E19" s="83"/>
      <c r="F19" s="44"/>
      <c r="G19" s="83"/>
      <c r="H19" s="83"/>
      <c r="I19" s="84"/>
      <c r="J19" s="83"/>
      <c r="K19" s="83"/>
      <c r="L19" s="102"/>
      <c r="M19" s="83"/>
      <c r="N19" s="109"/>
      <c r="O19" s="109"/>
    </row>
    <row r="20" spans="1:15" ht="14.25" customHeight="1">
      <c r="A20" s="82" t="s">
        <v>120</v>
      </c>
      <c r="B20" s="18" t="s">
        <v>69</v>
      </c>
      <c r="C20" s="120" t="s">
        <v>117</v>
      </c>
      <c r="D20" s="99">
        <v>240</v>
      </c>
      <c r="E20" s="99">
        <v>60</v>
      </c>
      <c r="F20" s="100">
        <v>180</v>
      </c>
      <c r="G20" s="99">
        <v>134</v>
      </c>
      <c r="H20" s="99">
        <v>34</v>
      </c>
      <c r="I20" s="99"/>
      <c r="J20" s="99">
        <v>68</v>
      </c>
      <c r="K20" s="99">
        <v>112</v>
      </c>
      <c r="L20" s="101"/>
      <c r="M20" s="99"/>
      <c r="N20" s="108"/>
      <c r="O20" s="108"/>
    </row>
    <row r="21" spans="1:15" ht="14.25" customHeight="1">
      <c r="A21" s="82" t="s">
        <v>121</v>
      </c>
      <c r="B21" s="18" t="s">
        <v>70</v>
      </c>
      <c r="C21" s="40" t="s">
        <v>97</v>
      </c>
      <c r="D21" s="99">
        <v>104</v>
      </c>
      <c r="E21" s="99">
        <v>24</v>
      </c>
      <c r="F21" s="100">
        <v>80</v>
      </c>
      <c r="G21" s="99">
        <v>65</v>
      </c>
      <c r="H21" s="99">
        <v>15</v>
      </c>
      <c r="I21" s="99"/>
      <c r="J21" s="99">
        <v>80</v>
      </c>
      <c r="K21" s="99"/>
      <c r="L21" s="101"/>
      <c r="M21" s="99"/>
      <c r="N21" s="108"/>
      <c r="O21" s="108"/>
    </row>
    <row r="22" spans="1:15" ht="14.25" customHeight="1">
      <c r="A22" s="82" t="s">
        <v>122</v>
      </c>
      <c r="B22" s="18" t="s">
        <v>110</v>
      </c>
      <c r="C22" s="155" t="s">
        <v>116</v>
      </c>
      <c r="D22" s="99">
        <v>96</v>
      </c>
      <c r="E22" s="99">
        <v>24</v>
      </c>
      <c r="F22" s="100">
        <v>72</v>
      </c>
      <c r="G22" s="99">
        <v>42</v>
      </c>
      <c r="H22" s="99">
        <v>28</v>
      </c>
      <c r="I22" s="99"/>
      <c r="J22" s="99">
        <v>36</v>
      </c>
      <c r="K22" s="99">
        <v>36</v>
      </c>
      <c r="L22" s="101"/>
      <c r="M22" s="99"/>
      <c r="N22" s="108"/>
      <c r="O22" s="108"/>
    </row>
    <row r="23" spans="1:15" ht="14.25" customHeight="1">
      <c r="A23" s="82" t="s">
        <v>123</v>
      </c>
      <c r="B23" s="18" t="s">
        <v>111</v>
      </c>
      <c r="C23" s="155" t="s">
        <v>116</v>
      </c>
      <c r="D23" s="30">
        <v>48</v>
      </c>
      <c r="E23" s="99">
        <v>12</v>
      </c>
      <c r="F23" s="42">
        <v>36</v>
      </c>
      <c r="G23" s="99">
        <v>28</v>
      </c>
      <c r="H23" s="99">
        <v>6</v>
      </c>
      <c r="I23" s="99"/>
      <c r="J23" s="99"/>
      <c r="K23" s="99">
        <v>36</v>
      </c>
      <c r="L23" s="101"/>
      <c r="M23" s="99"/>
      <c r="N23" s="108"/>
      <c r="O23" s="108"/>
    </row>
    <row r="24" spans="2:15" ht="25.5">
      <c r="B24" s="106" t="s">
        <v>59</v>
      </c>
      <c r="C24" s="99"/>
      <c r="D24" s="30"/>
      <c r="E24" s="30"/>
      <c r="F24" s="42"/>
      <c r="G24" s="32"/>
      <c r="H24" s="32"/>
      <c r="I24" s="30"/>
      <c r="J24" s="33"/>
      <c r="K24" s="33"/>
      <c r="L24" s="102"/>
      <c r="M24" s="22"/>
      <c r="N24" s="10"/>
      <c r="O24" s="10"/>
    </row>
    <row r="25" spans="1:15" ht="12.75">
      <c r="A25" s="82" t="s">
        <v>124</v>
      </c>
      <c r="B25" s="37" t="s">
        <v>7</v>
      </c>
      <c r="C25" s="40" t="s">
        <v>115</v>
      </c>
      <c r="D25" s="83">
        <v>230</v>
      </c>
      <c r="E25" s="152">
        <v>58</v>
      </c>
      <c r="F25" s="156">
        <v>172</v>
      </c>
      <c r="G25" s="151">
        <v>12</v>
      </c>
      <c r="H25" s="151">
        <v>156</v>
      </c>
      <c r="I25" s="152"/>
      <c r="J25" s="154">
        <v>76</v>
      </c>
      <c r="K25" s="154">
        <v>96</v>
      </c>
      <c r="L25" s="157"/>
      <c r="M25" s="154"/>
      <c r="N25" s="10"/>
      <c r="O25" s="10"/>
    </row>
    <row r="26" spans="1:15" ht="24.75" customHeight="1">
      <c r="A26" s="82" t="s">
        <v>107</v>
      </c>
      <c r="B26" s="18" t="s">
        <v>34</v>
      </c>
      <c r="C26" s="40" t="s">
        <v>97</v>
      </c>
      <c r="D26" s="30">
        <v>96</v>
      </c>
      <c r="E26" s="99">
        <v>24</v>
      </c>
      <c r="F26" s="100">
        <v>72</v>
      </c>
      <c r="G26" s="99">
        <v>30</v>
      </c>
      <c r="H26" s="99">
        <v>40</v>
      </c>
      <c r="I26" s="99"/>
      <c r="J26" s="99">
        <v>72</v>
      </c>
      <c r="K26" s="99"/>
      <c r="L26" s="99"/>
      <c r="M26" s="99"/>
      <c r="N26" s="108"/>
      <c r="O26" s="108"/>
    </row>
    <row r="27" spans="1:13" s="70" customFormat="1" ht="12.75">
      <c r="A27" s="72" t="s">
        <v>43</v>
      </c>
      <c r="B27" s="71" t="s">
        <v>36</v>
      </c>
      <c r="C27" s="58" t="s">
        <v>134</v>
      </c>
      <c r="D27" s="47">
        <v>1688</v>
      </c>
      <c r="E27" s="47">
        <v>284</v>
      </c>
      <c r="F27" s="87">
        <v>1404</v>
      </c>
      <c r="G27" s="53">
        <v>421</v>
      </c>
      <c r="H27" s="53">
        <v>952</v>
      </c>
      <c r="I27" s="53">
        <f>SUM(I29+I38)</f>
        <v>0</v>
      </c>
      <c r="J27" s="53">
        <v>0</v>
      </c>
      <c r="K27" s="47">
        <v>0</v>
      </c>
      <c r="L27" s="47">
        <v>612</v>
      </c>
      <c r="M27" s="47">
        <f>SUM(M29+M38)</f>
        <v>792</v>
      </c>
    </row>
    <row r="28" spans="1:13" s="60" customFormat="1" ht="12.75">
      <c r="A28" s="66"/>
      <c r="B28" s="62"/>
      <c r="C28" s="69"/>
      <c r="D28" s="63"/>
      <c r="E28" s="63"/>
      <c r="F28" s="88"/>
      <c r="G28" s="63"/>
      <c r="H28" s="63"/>
      <c r="J28" s="64"/>
      <c r="K28" s="65"/>
      <c r="L28" s="63"/>
      <c r="M28" s="63"/>
    </row>
    <row r="29" spans="1:13" ht="12.75">
      <c r="A29" s="67" t="s">
        <v>11</v>
      </c>
      <c r="B29" s="61" t="s">
        <v>44</v>
      </c>
      <c r="C29" s="51" t="s">
        <v>130</v>
      </c>
      <c r="D29" s="50">
        <f aca="true" t="shared" si="1" ref="D29:M29">SUM(D30:D36)</f>
        <v>380</v>
      </c>
      <c r="E29" s="50">
        <f t="shared" si="1"/>
        <v>108</v>
      </c>
      <c r="F29" s="81">
        <f t="shared" si="1"/>
        <v>272</v>
      </c>
      <c r="G29" s="52">
        <f t="shared" si="1"/>
        <v>142</v>
      </c>
      <c r="H29" s="52">
        <f t="shared" si="1"/>
        <v>94</v>
      </c>
      <c r="I29" s="49">
        <f t="shared" si="1"/>
        <v>0</v>
      </c>
      <c r="J29" s="53">
        <f t="shared" si="1"/>
        <v>0</v>
      </c>
      <c r="K29" s="47">
        <f t="shared" si="1"/>
        <v>0</v>
      </c>
      <c r="L29" s="47">
        <f t="shared" si="1"/>
        <v>272</v>
      </c>
      <c r="M29" s="47">
        <f t="shared" si="1"/>
        <v>0</v>
      </c>
    </row>
    <row r="30" spans="1:13" ht="12.75">
      <c r="A30" s="21" t="s">
        <v>12</v>
      </c>
      <c r="B30" s="39" t="s">
        <v>71</v>
      </c>
      <c r="C30" s="30" t="s">
        <v>96</v>
      </c>
      <c r="D30" s="31">
        <v>48</v>
      </c>
      <c r="E30" s="31">
        <v>12</v>
      </c>
      <c r="F30" s="23">
        <v>36</v>
      </c>
      <c r="G30" s="32">
        <v>12</v>
      </c>
      <c r="H30" s="32">
        <v>18</v>
      </c>
      <c r="I30" s="34"/>
      <c r="J30" s="33"/>
      <c r="K30" s="33"/>
      <c r="L30" s="33">
        <v>36</v>
      </c>
      <c r="M30" s="33"/>
    </row>
    <row r="31" spans="1:13" ht="12.75">
      <c r="A31" s="20" t="s">
        <v>13</v>
      </c>
      <c r="B31" s="39" t="s">
        <v>72</v>
      </c>
      <c r="C31" s="30" t="s">
        <v>129</v>
      </c>
      <c r="D31" s="31">
        <v>60</v>
      </c>
      <c r="E31" s="31">
        <v>20</v>
      </c>
      <c r="F31" s="23">
        <v>40</v>
      </c>
      <c r="G31" s="32">
        <v>23</v>
      </c>
      <c r="H31" s="32">
        <v>15</v>
      </c>
      <c r="I31" s="34"/>
      <c r="J31" s="33"/>
      <c r="K31" s="33"/>
      <c r="L31" s="33">
        <v>40</v>
      </c>
      <c r="M31" s="33"/>
    </row>
    <row r="32" spans="1:13" ht="12.75">
      <c r="A32" s="20" t="s">
        <v>14</v>
      </c>
      <c r="B32" s="39" t="s">
        <v>73</v>
      </c>
      <c r="C32" s="30" t="s">
        <v>129</v>
      </c>
      <c r="D32" s="31">
        <f>SUM(E32:F32)</f>
        <v>60</v>
      </c>
      <c r="E32" s="31">
        <v>20</v>
      </c>
      <c r="F32" s="23">
        <v>40</v>
      </c>
      <c r="G32" s="32">
        <v>27</v>
      </c>
      <c r="H32" s="32">
        <v>11</v>
      </c>
      <c r="I32" s="34"/>
      <c r="J32" s="33"/>
      <c r="K32" s="33"/>
      <c r="L32" s="33">
        <v>40</v>
      </c>
      <c r="M32" s="33"/>
    </row>
    <row r="33" spans="1:13" ht="12.75">
      <c r="A33" s="20" t="s">
        <v>39</v>
      </c>
      <c r="B33" s="39" t="s">
        <v>74</v>
      </c>
      <c r="C33" s="30" t="s">
        <v>129</v>
      </c>
      <c r="D33" s="31">
        <f>SUM(E33:F33)</f>
        <v>68</v>
      </c>
      <c r="E33" s="31">
        <v>22</v>
      </c>
      <c r="F33" s="23">
        <v>46</v>
      </c>
      <c r="G33" s="32">
        <v>30</v>
      </c>
      <c r="H33" s="32">
        <v>14</v>
      </c>
      <c r="I33" s="34"/>
      <c r="J33" s="33"/>
      <c r="K33" s="33"/>
      <c r="L33" s="33">
        <v>46</v>
      </c>
      <c r="M33" s="33"/>
    </row>
    <row r="34" spans="1:14" ht="12.75">
      <c r="A34" s="20" t="s">
        <v>37</v>
      </c>
      <c r="B34" s="39" t="s">
        <v>75</v>
      </c>
      <c r="C34" s="35" t="s">
        <v>109</v>
      </c>
      <c r="D34" s="31">
        <v>40</v>
      </c>
      <c r="E34" s="31">
        <v>8</v>
      </c>
      <c r="F34" s="42">
        <v>32</v>
      </c>
      <c r="G34" s="32">
        <v>22</v>
      </c>
      <c r="H34" s="32">
        <v>10</v>
      </c>
      <c r="I34" s="34"/>
      <c r="J34" s="33"/>
      <c r="K34" s="33"/>
      <c r="L34" s="33">
        <v>32</v>
      </c>
      <c r="M34" s="33"/>
      <c r="N34" s="1" t="s">
        <v>95</v>
      </c>
    </row>
    <row r="35" spans="1:13" ht="12.75">
      <c r="A35" s="20" t="s">
        <v>38</v>
      </c>
      <c r="B35" s="39" t="s">
        <v>8</v>
      </c>
      <c r="C35" s="35" t="s">
        <v>109</v>
      </c>
      <c r="D35" s="31">
        <v>56</v>
      </c>
      <c r="E35" s="31">
        <v>14</v>
      </c>
      <c r="F35" s="42">
        <v>42</v>
      </c>
      <c r="G35" s="32">
        <v>14</v>
      </c>
      <c r="H35" s="32">
        <v>13</v>
      </c>
      <c r="I35" s="34"/>
      <c r="J35" s="33"/>
      <c r="K35" s="33"/>
      <c r="L35" s="33">
        <v>42</v>
      </c>
      <c r="M35" s="33"/>
    </row>
    <row r="36" spans="1:13" ht="12.75">
      <c r="A36" s="20" t="s">
        <v>112</v>
      </c>
      <c r="B36" s="38" t="s">
        <v>113</v>
      </c>
      <c r="C36" s="40" t="s">
        <v>96</v>
      </c>
      <c r="D36" s="31">
        <v>48</v>
      </c>
      <c r="E36" s="31">
        <v>12</v>
      </c>
      <c r="F36" s="23">
        <v>36</v>
      </c>
      <c r="G36" s="32">
        <v>14</v>
      </c>
      <c r="H36" s="32">
        <v>13</v>
      </c>
      <c r="I36" s="34"/>
      <c r="J36" s="33"/>
      <c r="K36" s="33"/>
      <c r="L36" s="33">
        <v>36</v>
      </c>
      <c r="M36" s="33"/>
    </row>
    <row r="37" spans="1:13" ht="12.75">
      <c r="A37" s="124" t="s">
        <v>102</v>
      </c>
      <c r="B37" s="125" t="s">
        <v>36</v>
      </c>
      <c r="C37" s="126" t="s">
        <v>133</v>
      </c>
      <c r="D37" s="127">
        <v>1308</v>
      </c>
      <c r="E37" s="128">
        <v>176</v>
      </c>
      <c r="F37" s="121">
        <v>1132</v>
      </c>
      <c r="G37" s="129">
        <v>279</v>
      </c>
      <c r="H37" s="130">
        <v>853</v>
      </c>
      <c r="I37" s="127">
        <v>0</v>
      </c>
      <c r="J37" s="131">
        <v>0</v>
      </c>
      <c r="K37" s="131">
        <v>0</v>
      </c>
      <c r="L37" s="131">
        <v>340</v>
      </c>
      <c r="M37" s="131">
        <v>792</v>
      </c>
    </row>
    <row r="38" spans="1:13" s="6" customFormat="1" ht="12.75">
      <c r="A38" s="45" t="s">
        <v>15</v>
      </c>
      <c r="B38" s="45" t="s">
        <v>16</v>
      </c>
      <c r="C38" s="46" t="s">
        <v>132</v>
      </c>
      <c r="D38" s="47">
        <f aca="true" t="shared" si="2" ref="D38:K38">SUM(D40+D47+D52)</f>
        <v>1228</v>
      </c>
      <c r="E38" s="48">
        <f t="shared" si="2"/>
        <v>136</v>
      </c>
      <c r="F38" s="87">
        <v>1092</v>
      </c>
      <c r="G38" s="53">
        <f t="shared" si="2"/>
        <v>272</v>
      </c>
      <c r="H38" s="92">
        <f t="shared" si="2"/>
        <v>820</v>
      </c>
      <c r="I38" s="50">
        <f t="shared" si="2"/>
        <v>0</v>
      </c>
      <c r="J38" s="50">
        <f t="shared" si="2"/>
        <v>0</v>
      </c>
      <c r="K38" s="50">
        <f t="shared" si="2"/>
        <v>0</v>
      </c>
      <c r="L38" s="50">
        <v>300</v>
      </c>
      <c r="M38" s="50">
        <f>SUM(M47+M52+M40)</f>
        <v>792</v>
      </c>
    </row>
    <row r="39" spans="1:13" s="6" customFormat="1" ht="12.75">
      <c r="A39" s="73" t="s">
        <v>17</v>
      </c>
      <c r="B39" s="176" t="s">
        <v>76</v>
      </c>
      <c r="C39" s="132"/>
      <c r="D39" s="77"/>
      <c r="E39" s="133"/>
      <c r="F39" s="110"/>
      <c r="G39" s="76"/>
      <c r="H39" s="134"/>
      <c r="I39" s="135"/>
      <c r="J39" s="135"/>
      <c r="K39" s="135"/>
      <c r="L39" s="135"/>
      <c r="M39" s="135"/>
    </row>
    <row r="40" spans="1:13" ht="15.75" customHeight="1">
      <c r="A40" s="73"/>
      <c r="B40" s="177"/>
      <c r="C40" s="79" t="s">
        <v>47</v>
      </c>
      <c r="D40" s="75">
        <v>584</v>
      </c>
      <c r="E40" s="75">
        <f>SUM(E43:E46)</f>
        <v>64</v>
      </c>
      <c r="F40" s="80">
        <v>520</v>
      </c>
      <c r="G40" s="76">
        <v>126</v>
      </c>
      <c r="H40" s="76">
        <f aca="true" t="shared" si="3" ref="H40:M40">SUM(H43:H46)</f>
        <v>394</v>
      </c>
      <c r="I40" s="75">
        <f t="shared" si="3"/>
        <v>0</v>
      </c>
      <c r="J40" s="77">
        <f t="shared" si="3"/>
        <v>0</v>
      </c>
      <c r="K40" s="77">
        <f t="shared" si="3"/>
        <v>0</v>
      </c>
      <c r="L40" s="77">
        <f t="shared" si="3"/>
        <v>300</v>
      </c>
      <c r="M40" s="77">
        <f t="shared" si="3"/>
        <v>220</v>
      </c>
    </row>
    <row r="41" spans="1:13" ht="15.75" customHeight="1">
      <c r="A41" s="73"/>
      <c r="B41" s="177"/>
      <c r="C41" s="79"/>
      <c r="D41" s="75"/>
      <c r="E41" s="75"/>
      <c r="F41" s="80"/>
      <c r="G41" s="76"/>
      <c r="H41" s="76"/>
      <c r="I41" s="75"/>
      <c r="J41" s="77"/>
      <c r="K41" s="77"/>
      <c r="L41" s="77"/>
      <c r="M41" s="77"/>
    </row>
    <row r="42" spans="1:13" ht="15.75" customHeight="1">
      <c r="A42" s="73"/>
      <c r="B42" s="178"/>
      <c r="C42" s="79"/>
      <c r="D42" s="75"/>
      <c r="E42" s="75"/>
      <c r="F42" s="80"/>
      <c r="G42" s="76"/>
      <c r="H42" s="76"/>
      <c r="I42" s="75"/>
      <c r="J42" s="77"/>
      <c r="K42" s="77"/>
      <c r="L42" s="77"/>
      <c r="M42" s="77"/>
    </row>
    <row r="43" spans="1:13" ht="25.5">
      <c r="A43" s="36" t="s">
        <v>61</v>
      </c>
      <c r="B43" s="17" t="s">
        <v>77</v>
      </c>
      <c r="C43" s="159" t="s">
        <v>131</v>
      </c>
      <c r="D43" s="31">
        <v>102</v>
      </c>
      <c r="E43" s="31">
        <v>26</v>
      </c>
      <c r="F43" s="86">
        <v>76</v>
      </c>
      <c r="G43" s="32">
        <v>50</v>
      </c>
      <c r="H43" s="32">
        <v>26</v>
      </c>
      <c r="I43" s="30"/>
      <c r="J43" s="33"/>
      <c r="K43" s="33"/>
      <c r="L43" s="33">
        <v>76</v>
      </c>
      <c r="M43" s="33"/>
    </row>
    <row r="44" spans="1:13" ht="38.25">
      <c r="A44" s="36" t="s">
        <v>78</v>
      </c>
      <c r="B44" s="17" t="s">
        <v>79</v>
      </c>
      <c r="C44" s="159" t="s">
        <v>131</v>
      </c>
      <c r="D44" s="31">
        <v>152</v>
      </c>
      <c r="E44" s="31">
        <v>38</v>
      </c>
      <c r="F44" s="86">
        <v>114</v>
      </c>
      <c r="G44" s="32">
        <v>76</v>
      </c>
      <c r="H44" s="32">
        <v>38</v>
      </c>
      <c r="I44" s="30"/>
      <c r="J44" s="33"/>
      <c r="K44" s="33"/>
      <c r="L44" s="33">
        <v>74</v>
      </c>
      <c r="M44" s="33">
        <v>40</v>
      </c>
    </row>
    <row r="45" spans="1:13" ht="12.75">
      <c r="A45" s="36" t="s">
        <v>80</v>
      </c>
      <c r="B45" s="17" t="s">
        <v>98</v>
      </c>
      <c r="C45" s="68" t="s">
        <v>46</v>
      </c>
      <c r="D45" s="31">
        <v>222</v>
      </c>
      <c r="E45" s="31"/>
      <c r="F45" s="86">
        <v>222</v>
      </c>
      <c r="G45" s="32"/>
      <c r="H45" s="32">
        <v>222</v>
      </c>
      <c r="I45" s="30"/>
      <c r="J45" s="33"/>
      <c r="K45" s="33"/>
      <c r="L45" s="33">
        <v>150</v>
      </c>
      <c r="M45" s="33">
        <v>72</v>
      </c>
    </row>
    <row r="46" spans="1:13" ht="12.75">
      <c r="A46" s="36" t="s">
        <v>60</v>
      </c>
      <c r="B46" s="17" t="s">
        <v>99</v>
      </c>
      <c r="C46" s="68" t="s">
        <v>46</v>
      </c>
      <c r="D46" s="31">
        <v>108</v>
      </c>
      <c r="E46" s="31"/>
      <c r="F46" s="86">
        <v>108</v>
      </c>
      <c r="G46" s="32"/>
      <c r="H46" s="32">
        <v>108</v>
      </c>
      <c r="I46" s="30"/>
      <c r="J46" s="33"/>
      <c r="K46" s="33"/>
      <c r="L46" s="33"/>
      <c r="M46" s="33">
        <v>108</v>
      </c>
    </row>
    <row r="47" spans="1:13" ht="12.75">
      <c r="A47" s="73" t="s">
        <v>65</v>
      </c>
      <c r="B47" s="74" t="s">
        <v>81</v>
      </c>
      <c r="C47" s="79" t="s">
        <v>47</v>
      </c>
      <c r="D47" s="75">
        <v>352</v>
      </c>
      <c r="E47" s="75">
        <f>SUM(E48:E51)</f>
        <v>38</v>
      </c>
      <c r="F47" s="81">
        <v>314</v>
      </c>
      <c r="G47" s="76">
        <f aca="true" t="shared" si="4" ref="G47:M47">SUM(G48:G51)</f>
        <v>78</v>
      </c>
      <c r="H47" s="76">
        <f t="shared" si="4"/>
        <v>236</v>
      </c>
      <c r="I47" s="75"/>
      <c r="J47" s="77">
        <f t="shared" si="4"/>
        <v>0</v>
      </c>
      <c r="K47" s="77">
        <f t="shared" si="4"/>
        <v>0</v>
      </c>
      <c r="L47" s="77">
        <f t="shared" si="4"/>
        <v>0</v>
      </c>
      <c r="M47" s="77">
        <f t="shared" si="4"/>
        <v>314</v>
      </c>
    </row>
    <row r="48" spans="1:13" ht="25.5">
      <c r="A48" s="37" t="s">
        <v>62</v>
      </c>
      <c r="B48" s="18" t="s">
        <v>82</v>
      </c>
      <c r="C48" s="159" t="s">
        <v>131</v>
      </c>
      <c r="D48" s="30">
        <v>90</v>
      </c>
      <c r="E48" s="30">
        <v>22</v>
      </c>
      <c r="F48" s="86">
        <v>68</v>
      </c>
      <c r="G48" s="32">
        <v>46</v>
      </c>
      <c r="H48" s="32">
        <v>22</v>
      </c>
      <c r="I48" s="30"/>
      <c r="J48" s="33"/>
      <c r="K48" s="33"/>
      <c r="L48" s="33"/>
      <c r="M48" s="33">
        <v>68</v>
      </c>
    </row>
    <row r="49" spans="1:13" ht="12.75">
      <c r="A49" s="37" t="s">
        <v>83</v>
      </c>
      <c r="B49" s="18" t="s">
        <v>84</v>
      </c>
      <c r="C49" s="159" t="s">
        <v>131</v>
      </c>
      <c r="D49" s="30">
        <v>64</v>
      </c>
      <c r="E49" s="30">
        <v>16</v>
      </c>
      <c r="F49" s="111">
        <v>48</v>
      </c>
      <c r="G49" s="32">
        <v>32</v>
      </c>
      <c r="H49" s="32">
        <v>16</v>
      </c>
      <c r="I49" s="30"/>
      <c r="J49" s="33"/>
      <c r="K49" s="33"/>
      <c r="L49" s="33"/>
      <c r="M49" s="33">
        <v>48</v>
      </c>
    </row>
    <row r="50" spans="1:13" ht="12.75">
      <c r="A50" s="36" t="s">
        <v>85</v>
      </c>
      <c r="B50" s="17" t="s">
        <v>98</v>
      </c>
      <c r="C50" s="68" t="s">
        <v>46</v>
      </c>
      <c r="D50" s="30">
        <v>54</v>
      </c>
      <c r="E50" s="30"/>
      <c r="F50" s="111">
        <v>54</v>
      </c>
      <c r="G50" s="32"/>
      <c r="H50" s="32">
        <v>54</v>
      </c>
      <c r="I50" s="30"/>
      <c r="J50" s="33"/>
      <c r="K50" s="33"/>
      <c r="L50" s="33"/>
      <c r="M50" s="33">
        <v>54</v>
      </c>
    </row>
    <row r="51" spans="1:14" ht="12.75">
      <c r="A51" s="36" t="s">
        <v>63</v>
      </c>
      <c r="B51" s="57" t="s">
        <v>99</v>
      </c>
      <c r="C51" s="68" t="s">
        <v>46</v>
      </c>
      <c r="D51" s="31">
        <f>SUM(E51:F51)</f>
        <v>144</v>
      </c>
      <c r="E51" s="14"/>
      <c r="F51" s="55">
        <v>144</v>
      </c>
      <c r="G51" s="14"/>
      <c r="H51" s="31">
        <v>144</v>
      </c>
      <c r="I51" s="14"/>
      <c r="J51" s="35"/>
      <c r="K51" s="35"/>
      <c r="L51" s="35"/>
      <c r="M51" s="30">
        <v>144</v>
      </c>
      <c r="N51" s="41"/>
    </row>
    <row r="52" spans="1:13" ht="25.5">
      <c r="A52" s="78" t="s">
        <v>64</v>
      </c>
      <c r="B52" s="73" t="s">
        <v>103</v>
      </c>
      <c r="C52" s="79" t="s">
        <v>47</v>
      </c>
      <c r="D52" s="75">
        <v>292</v>
      </c>
      <c r="E52" s="75">
        <v>34</v>
      </c>
      <c r="F52" s="81">
        <v>258</v>
      </c>
      <c r="G52" s="76">
        <v>68</v>
      </c>
      <c r="H52" s="76">
        <v>190</v>
      </c>
      <c r="I52" s="75">
        <f>SUM(I53:I56)</f>
        <v>0</v>
      </c>
      <c r="J52" s="77">
        <f>SUM(J53:J56)</f>
        <v>0</v>
      </c>
      <c r="K52" s="77">
        <f>SUM(K53:K56)</f>
        <v>0</v>
      </c>
      <c r="L52" s="77">
        <v>0</v>
      </c>
      <c r="M52" s="77">
        <f>SUM(M53:M56)</f>
        <v>258</v>
      </c>
    </row>
    <row r="53" spans="1:15" ht="38.25">
      <c r="A53" s="36" t="s">
        <v>87</v>
      </c>
      <c r="B53" s="17" t="s">
        <v>88</v>
      </c>
      <c r="C53" s="158" t="s">
        <v>100</v>
      </c>
      <c r="D53" s="31">
        <v>80</v>
      </c>
      <c r="E53" s="31">
        <v>20</v>
      </c>
      <c r="F53" s="86">
        <v>60</v>
      </c>
      <c r="G53" s="32">
        <v>40</v>
      </c>
      <c r="H53" s="32">
        <v>20</v>
      </c>
      <c r="I53" s="30"/>
      <c r="J53" s="33"/>
      <c r="K53" s="33"/>
      <c r="L53" s="33"/>
      <c r="M53" s="33">
        <v>60</v>
      </c>
      <c r="O53" s="1" t="s">
        <v>95</v>
      </c>
    </row>
    <row r="54" spans="1:13" ht="25.5">
      <c r="A54" s="36" t="s">
        <v>89</v>
      </c>
      <c r="B54" s="17" t="s">
        <v>90</v>
      </c>
      <c r="C54" s="94" t="s">
        <v>46</v>
      </c>
      <c r="D54" s="31">
        <v>56</v>
      </c>
      <c r="E54" s="31">
        <v>14</v>
      </c>
      <c r="F54" s="86">
        <v>42</v>
      </c>
      <c r="G54" s="32">
        <v>28</v>
      </c>
      <c r="H54" s="32">
        <v>14</v>
      </c>
      <c r="I54" s="30"/>
      <c r="J54" s="33"/>
      <c r="K54" s="33"/>
      <c r="L54" s="33"/>
      <c r="M54" s="33">
        <v>42</v>
      </c>
    </row>
    <row r="55" spans="1:13" ht="12.75">
      <c r="A55" s="36" t="s">
        <v>40</v>
      </c>
      <c r="B55" s="17" t="s">
        <v>98</v>
      </c>
      <c r="C55" s="94" t="s">
        <v>46</v>
      </c>
      <c r="D55" s="31">
        <v>48</v>
      </c>
      <c r="E55" s="31"/>
      <c r="F55" s="86">
        <v>48</v>
      </c>
      <c r="G55" s="32"/>
      <c r="H55" s="32">
        <v>48</v>
      </c>
      <c r="I55" s="30"/>
      <c r="J55" s="33"/>
      <c r="K55" s="33"/>
      <c r="L55" s="33"/>
      <c r="M55" s="33">
        <v>48</v>
      </c>
    </row>
    <row r="56" spans="1:13" ht="12.75">
      <c r="A56" s="36" t="s">
        <v>86</v>
      </c>
      <c r="B56" s="57" t="s">
        <v>99</v>
      </c>
      <c r="C56" s="15" t="s">
        <v>46</v>
      </c>
      <c r="D56" s="9">
        <v>108</v>
      </c>
      <c r="E56" s="9"/>
      <c r="F56" s="89">
        <v>108</v>
      </c>
      <c r="G56" s="8"/>
      <c r="H56" s="8">
        <v>108</v>
      </c>
      <c r="I56" s="11" t="s">
        <v>95</v>
      </c>
      <c r="J56" s="7"/>
      <c r="K56" s="7"/>
      <c r="L56" s="7"/>
      <c r="M56" s="7">
        <v>108</v>
      </c>
    </row>
    <row r="57" spans="1:13" ht="12.75">
      <c r="A57" s="73" t="s">
        <v>91</v>
      </c>
      <c r="B57" s="142" t="s">
        <v>7</v>
      </c>
      <c r="C57" s="143" t="s">
        <v>96</v>
      </c>
      <c r="D57" s="144">
        <v>80</v>
      </c>
      <c r="E57" s="144">
        <v>40</v>
      </c>
      <c r="F57" s="90">
        <v>40</v>
      </c>
      <c r="G57" s="145">
        <v>7</v>
      </c>
      <c r="H57" s="145">
        <v>33</v>
      </c>
      <c r="I57" s="146"/>
      <c r="J57" s="147"/>
      <c r="K57" s="147"/>
      <c r="L57" s="148">
        <v>40</v>
      </c>
      <c r="M57" s="147"/>
    </row>
    <row r="58" spans="1:19" s="54" customFormat="1" ht="12.75">
      <c r="A58" s="137"/>
      <c r="B58" s="138" t="s">
        <v>22</v>
      </c>
      <c r="C58" s="139" t="s">
        <v>135</v>
      </c>
      <c r="D58" s="140">
        <v>3558</v>
      </c>
      <c r="E58" s="136">
        <v>750</v>
      </c>
      <c r="F58" s="90">
        <v>2808</v>
      </c>
      <c r="G58" s="141">
        <v>1020</v>
      </c>
      <c r="H58" s="141">
        <v>1569</v>
      </c>
      <c r="I58" s="140"/>
      <c r="J58" s="122">
        <v>612</v>
      </c>
      <c r="K58" s="123">
        <v>792</v>
      </c>
      <c r="L58" s="123">
        <v>612</v>
      </c>
      <c r="M58" s="123">
        <v>792</v>
      </c>
      <c r="N58" s="59"/>
      <c r="O58" s="60"/>
      <c r="P58" s="60"/>
      <c r="Q58" s="60"/>
      <c r="R58" s="60"/>
      <c r="S58" s="60"/>
    </row>
    <row r="59" spans="1:19" s="54" customFormat="1" ht="12.75">
      <c r="A59" s="118" t="s">
        <v>92</v>
      </c>
      <c r="B59" s="119" t="s">
        <v>93</v>
      </c>
      <c r="C59" s="112"/>
      <c r="D59" s="113"/>
      <c r="E59" s="114"/>
      <c r="F59" s="90"/>
      <c r="G59" s="115"/>
      <c r="H59" s="115"/>
      <c r="I59" s="113"/>
      <c r="J59" s="116"/>
      <c r="K59" s="117" t="s">
        <v>114</v>
      </c>
      <c r="L59" s="117"/>
      <c r="M59" s="117" t="s">
        <v>101</v>
      </c>
      <c r="N59" s="59"/>
      <c r="O59" s="60"/>
      <c r="P59" s="60"/>
      <c r="Q59" s="60"/>
      <c r="R59" s="60"/>
      <c r="S59" s="60"/>
    </row>
    <row r="60" spans="1:13" ht="12.75">
      <c r="A60" s="29" t="s">
        <v>41</v>
      </c>
      <c r="B60" s="28" t="s">
        <v>31</v>
      </c>
      <c r="C60" s="11"/>
      <c r="D60" s="9"/>
      <c r="E60" s="9"/>
      <c r="F60" s="93"/>
      <c r="G60" s="8"/>
      <c r="H60" s="8"/>
      <c r="I60" s="11"/>
      <c r="J60" s="7"/>
      <c r="K60" s="7"/>
      <c r="L60" s="7"/>
      <c r="M60" s="164" t="s">
        <v>101</v>
      </c>
    </row>
    <row r="61" spans="1:14" ht="14.25" customHeight="1">
      <c r="A61" s="184" t="s">
        <v>66</v>
      </c>
      <c r="B61" s="185"/>
      <c r="C61" s="185"/>
      <c r="D61" s="185"/>
      <c r="E61" s="186"/>
      <c r="F61" s="197" t="s">
        <v>22</v>
      </c>
      <c r="G61" s="172" t="s">
        <v>23</v>
      </c>
      <c r="H61" s="172"/>
      <c r="I61" s="172"/>
      <c r="J61" s="12"/>
      <c r="K61" s="12"/>
      <c r="L61" s="12">
        <v>462</v>
      </c>
      <c r="M61" s="12">
        <v>258</v>
      </c>
      <c r="N61" s="150">
        <v>720</v>
      </c>
    </row>
    <row r="62" spans="1:14" ht="12.75" customHeight="1">
      <c r="A62" s="187" t="s">
        <v>24</v>
      </c>
      <c r="B62" s="188"/>
      <c r="C62" s="188"/>
      <c r="D62" s="188"/>
      <c r="E62" s="188"/>
      <c r="F62" s="198"/>
      <c r="G62" s="172" t="s">
        <v>25</v>
      </c>
      <c r="H62" s="172"/>
      <c r="I62" s="172"/>
      <c r="J62" s="12"/>
      <c r="K62" s="12"/>
      <c r="L62" s="43">
        <v>150</v>
      </c>
      <c r="M62" s="43">
        <v>174</v>
      </c>
      <c r="N62" s="149">
        <v>324</v>
      </c>
    </row>
    <row r="63" spans="1:14" ht="12.75" customHeight="1">
      <c r="A63" s="189" t="s">
        <v>126</v>
      </c>
      <c r="B63" s="190"/>
      <c r="C63" s="190"/>
      <c r="D63" s="190"/>
      <c r="E63" s="190"/>
      <c r="F63" s="198"/>
      <c r="G63" s="166" t="s">
        <v>42</v>
      </c>
      <c r="H63" s="167"/>
      <c r="I63" s="168"/>
      <c r="J63" s="12"/>
      <c r="K63" s="12"/>
      <c r="L63" s="13"/>
      <c r="M63" s="43">
        <v>360</v>
      </c>
      <c r="N63" s="1">
        <v>360</v>
      </c>
    </row>
    <row r="64" spans="1:14" ht="12.75" customHeight="1">
      <c r="A64" s="16"/>
      <c r="B64" s="16"/>
      <c r="C64" s="1"/>
      <c r="F64" s="198"/>
      <c r="G64" s="172" t="s">
        <v>26</v>
      </c>
      <c r="H64" s="172"/>
      <c r="I64" s="172"/>
      <c r="J64" s="12">
        <v>0</v>
      </c>
      <c r="K64" s="12">
        <v>3</v>
      </c>
      <c r="L64" s="43">
        <v>2</v>
      </c>
      <c r="M64" s="43">
        <v>6</v>
      </c>
      <c r="N64" s="1">
        <f>SUM(J64:M64)</f>
        <v>11</v>
      </c>
    </row>
    <row r="65" spans="1:14" ht="12.75" customHeight="1">
      <c r="A65" s="180"/>
      <c r="B65" s="181"/>
      <c r="C65" s="181"/>
      <c r="D65" s="181"/>
      <c r="E65" s="181"/>
      <c r="F65" s="198"/>
      <c r="G65" s="172" t="s">
        <v>27</v>
      </c>
      <c r="H65" s="172"/>
      <c r="I65" s="172"/>
      <c r="J65" s="12">
        <v>2</v>
      </c>
      <c r="K65" s="12">
        <v>8</v>
      </c>
      <c r="L65" s="43">
        <v>3</v>
      </c>
      <c r="M65" s="43">
        <v>7</v>
      </c>
      <c r="N65" s="1">
        <f>SUM(J65:M65)</f>
        <v>20</v>
      </c>
    </row>
    <row r="66" spans="1:14" ht="12.75">
      <c r="A66" s="182"/>
      <c r="B66" s="183"/>
      <c r="C66" s="183"/>
      <c r="D66" s="183"/>
      <c r="E66" s="183"/>
      <c r="F66" s="199"/>
      <c r="G66" s="172" t="s">
        <v>28</v>
      </c>
      <c r="H66" s="172"/>
      <c r="I66" s="172"/>
      <c r="J66" s="12">
        <v>1</v>
      </c>
      <c r="K66" s="12">
        <v>0</v>
      </c>
      <c r="L66" s="43">
        <v>0</v>
      </c>
      <c r="M66" s="43">
        <v>0</v>
      </c>
      <c r="N66" s="1">
        <v>1</v>
      </c>
    </row>
    <row r="67" spans="4:13" ht="12.75"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2.75">
      <c r="B68" s="196"/>
      <c r="C68" s="196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4:13" ht="12.75"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4:13" ht="12.7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4:13" ht="12.75"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4:13" ht="12.75"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4:13" ht="12.75"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4:13" ht="12.75"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4:13" ht="12.75"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4:13" ht="12.75"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4:13" ht="12.75"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4:13" ht="12.75"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4:13" ht="12.75"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4:13" ht="12.75"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4:13" ht="12.75">
      <c r="D81" s="3"/>
      <c r="E81" s="3"/>
      <c r="F81" s="3"/>
      <c r="G81" s="3"/>
      <c r="H81" s="3"/>
      <c r="I81" s="3"/>
      <c r="J81" s="3"/>
      <c r="K81" s="3"/>
      <c r="L81" s="3"/>
      <c r="M81" s="3"/>
    </row>
  </sheetData>
  <sheetProtection/>
  <mergeCells count="25">
    <mergeCell ref="J4:K4"/>
    <mergeCell ref="B68:C68"/>
    <mergeCell ref="G61:I61"/>
    <mergeCell ref="G62:I62"/>
    <mergeCell ref="F61:F66"/>
    <mergeCell ref="F4:F5"/>
    <mergeCell ref="G66:I66"/>
    <mergeCell ref="G64:I64"/>
    <mergeCell ref="A1:M1"/>
    <mergeCell ref="A65:E65"/>
    <mergeCell ref="A66:E66"/>
    <mergeCell ref="A61:E61"/>
    <mergeCell ref="A62:E62"/>
    <mergeCell ref="D3:D5"/>
    <mergeCell ref="A63:E63"/>
    <mergeCell ref="F3:I3"/>
    <mergeCell ref="L4:M4"/>
    <mergeCell ref="C3:C5"/>
    <mergeCell ref="G4:I4"/>
    <mergeCell ref="G63:I63"/>
    <mergeCell ref="A3:A5"/>
    <mergeCell ref="G65:I65"/>
    <mergeCell ref="E3:E5"/>
    <mergeCell ref="B39:B42"/>
    <mergeCell ref="B3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2023-03-13T12:36:31Z</cp:lastPrinted>
  <dcterms:created xsi:type="dcterms:W3CDTF">1996-10-08T23:32:33Z</dcterms:created>
  <dcterms:modified xsi:type="dcterms:W3CDTF">2023-04-14T09:55:55Z</dcterms:modified>
  <cp:category/>
  <cp:version/>
  <cp:contentType/>
  <cp:contentStatus/>
</cp:coreProperties>
</file>